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480" windowHeight="9990" activeTab="0"/>
  </bookViews>
  <sheets>
    <sheet name="Лист2" sheetId="1" r:id="rId1"/>
  </sheets>
  <definedNames>
    <definedName name="_xlnm.Print_Titles" localSheetId="0">'Лист2'!$10:$10</definedName>
  </definedNames>
  <calcPr fullCalcOnLoad="1"/>
</workbook>
</file>

<file path=xl/sharedStrings.xml><?xml version="1.0" encoding="utf-8"?>
<sst xmlns="http://schemas.openxmlformats.org/spreadsheetml/2006/main" count="341" uniqueCount="338">
  <si>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</si>
  <si>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</si>
  <si>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</si>
  <si>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</si>
  <si>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</si>
  <si>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</si>
  <si>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</si>
  <si>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</si>
  <si>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</si>
  <si>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</si>
  <si>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</t>
  </si>
  <si>
    <t>Доходы бюджета - Всего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</si>
  <si>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</si>
  <si>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</si>
  <si>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</si>
  <si>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</si>
  <si>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</si>
  <si>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</si>
  <si>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</si>
  <si>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</si>
  <si>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</si>
  <si>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</si>
  <si>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</si>
  <si>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</si>
  <si>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</si>
  <si>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</si>
  <si>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</si>
  <si>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</si>
  <si>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</si>
  <si>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</si>
  <si>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</si>
  <si>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</si>
  <si>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</si>
  <si>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</si>
  <si>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</si>
  <si>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</si>
  <si>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</si>
  <si>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</si>
  <si>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</si>
  <si>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</si>
  <si>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</si>
  <si>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</si>
  <si>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</si>
  <si>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</si>
  <si>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</si>
  <si>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</si>
  <si>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</si>
  <si>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</si>
  <si>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</si>
  <si>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</si>
  <si>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</si>
  <si>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</si>
  <si>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</si>
  <si>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</si>
  <si>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000 1 11 05013 13 0000 120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</si>
  <si>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</si>
  <si>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</si>
  <si>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</si>
  <si>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</si>
  <si>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</si>
  <si>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</si>
  <si>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</si>
  <si>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</si>
  <si>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</si>
  <si>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</si>
  <si>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</si>
  <si>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</si>
  <si>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</si>
  <si>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</si>
  <si>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</si>
  <si>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</si>
  <si>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</si>
  <si>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</si>
  <si>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</si>
  <si>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</si>
  <si>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</si>
  <si>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</si>
  <si>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</si>
  <si>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</si>
  <si>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</si>
  <si>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</si>
  <si>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</si>
  <si>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</si>
  <si>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</si>
  <si>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</si>
  <si>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ПРОДАЖИ МАТЕРИАЛЬНЫХ И НЕМАТЕРИАЛЬНЫХ АКТИВОВ</t>
  </si>
  <si>
    <t>000 1 14 00000 00 0000 000</t>
  </si>
  <si>
    <t>000 1 14 02000 00 0000 000</t>
  </si>
  <si>
    <t>000 1 14 02050 05 0000 410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</si>
  <si>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</si>
  <si>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</si>
  <si>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</si>
  <si>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</si>
  <si>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</si>
  <si>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</si>
  <si>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</si>
  <si>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</si>
  <si>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</si>
  <si>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</si>
  <si>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</si>
  <si>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</si>
  <si>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</si>
  <si>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</si>
  <si>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</si>
  <si>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</si>
  <si>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</si>
  <si>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</si>
  <si>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</si>
  <si>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</si>
  <si>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</si>
  <si>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</si>
  <si>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</si>
  <si>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</si>
  <si>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</si>
  <si>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</si>
  <si>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</si>
  <si>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</si>
  <si>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</si>
  <si>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</si>
  <si>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</si>
  <si>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</si>
  <si>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</si>
  <si>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</si>
  <si>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</si>
  <si>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Приложение 1</t>
  </si>
  <si>
    <t>к отчету "Об исполнении бюджета</t>
  </si>
  <si>
    <t>Суровикинского муниципального района</t>
  </si>
  <si>
    <t>Исполнение по доходам бюджета Суровикинского</t>
  </si>
  <si>
    <t>рублей</t>
  </si>
  <si>
    <t>Наименование</t>
  </si>
  <si>
    <t>Код дохода</t>
  </si>
  <si>
    <t>Отклонение</t>
  </si>
  <si>
    <t>Процент исполнения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</si>
  <si>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</si>
  <si>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</si>
  <si>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</si>
  <si>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</si>
  <si>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</si>
  <si>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</si>
  <si>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</si>
  <si>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</si>
  <si>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3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</si>
  <si>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</si>
  <si>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</si>
  <si>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</si>
  <si>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</si>
  <si>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</si>
  <si>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</si>
  <si>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</si>
  <si>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</si>
  <si>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</si>
  <si>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</si>
  <si>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</si>
  <si>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</si>
  <si>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</si>
  <si>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</si>
  <si>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</si>
  <si>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</si>
  <si>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</si>
  <si>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</si>
  <si>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</si>
  <si>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</si>
  <si>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</si>
  <si>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</si>
  <si>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</si>
  <si>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000 2 02 20000 00 0000 150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</si>
  <si>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</si>
  <si>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</si>
  <si>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</si>
  <si>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</si>
  <si>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</si>
  <si>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000 2 02 29999 00 0000 150</t>
  </si>
  <si>
    <t>000 2 02 29999 05 0000 150</t>
  </si>
  <si>
    <t>000 2 02 30000 00 0000 150</t>
  </si>
  <si>
    <t>000 2 02 30022 00 0000 150</t>
  </si>
  <si>
    <t>000 2 02 30022 05 0000 150</t>
  </si>
  <si>
    <t>000 2 02 30024 00 0000 150</t>
  </si>
  <si>
    <t>000 2 02 30024 05 0000 150</t>
  </si>
  <si>
    <t>000 2 02 30027 00 0000 150</t>
  </si>
  <si>
    <t>000 2 02 30027 05 0000 150</t>
  </si>
  <si>
    <t>000 2 02 30029 00 0000 150</t>
  </si>
  <si>
    <t>000 2 02 30029 05 0000 150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</si>
  <si>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</si>
  <si>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</si>
  <si>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</si>
  <si>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</si>
  <si>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</si>
  <si>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</si>
  <si>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</si>
  <si>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</si>
  <si>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</si>
  <si>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</si>
  <si>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</si>
  <si>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</si>
  <si>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</si>
  <si>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</si>
  <si>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</si>
  <si>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</si>
  <si>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</si>
  <si>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</si>
  <si>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</si>
  <si>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</si>
  <si>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</si>
  <si>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</si>
  <si>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</si>
  <si>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</si>
  <si>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</si>
  <si>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</si>
  <si>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</si>
  <si>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</si>
  <si>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</si>
  <si>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</si>
  <si>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</si>
  <si>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</si>
  <si>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</si>
  <si>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</si>
  <si>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</si>
  <si>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</si>
  <si>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</si>
  <si>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</si>
  <si>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</si>
  <si>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</si>
  <si>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</si>
  <si>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</si>
  <si>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</si>
  <si>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</si>
  <si>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</si>
  <si>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</si>
  <si>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</si>
  <si>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</si>
  <si>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</si>
  <si>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</si>
  <si>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</si>
  <si>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</si>
  <si>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</si>
  <si>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</si>
  <si>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</si>
  <si>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</si>
  <si>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</si>
  <si>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</si>
  <si>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</si>
  <si>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</si>
  <si>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</si>
  <si>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</si>
  <si>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</si>
  <si>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</si>
  <si>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</si>
  <si>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</si>
  <si>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</si>
  <si>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</si>
  <si>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</si>
  <si>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</si>
  <si>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</si>
  <si>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</si>
  <si>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</si>
  <si>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</si>
  <si>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</si>
  <si>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</si>
  <si>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</si>
  <si>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</si>
  <si>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</si>
  <si>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000 1 16 01103 01 0000 140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</si>
  <si>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</si>
  <si>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000 1 16 01110 01 0000 140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</si>
  <si>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</si>
  <si>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000 1 16 01113 01 0000 140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</si>
  <si>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</si>
  <si>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</si>
  <si>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</si>
  <si>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</si>
  <si>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000 1 16 07000 00 0000 140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</si>
  <si>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</si>
  <si>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</si>
  <si>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</si>
  <si>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</si>
  <si>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</si>
  <si>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</si>
  <si>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</si>
  <si>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</si>
  <si>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комплексного развития сельских территорий</t>
  </si>
  <si>
    <t>000 2 02 25576 00 0000 150</t>
  </si>
  <si>
    <t>Субсидии бюджетам муниципальных районов на обеспечение комплексного развития сельских территорий</t>
  </si>
  <si>
    <t>000 2 02 25576 05 0000 150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</si>
  <si>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</si>
  <si>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</si>
  <si>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</si>
  <si>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</si>
  <si>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</si>
  <si>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</si>
  <si>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</si>
  <si>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</si>
  <si>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</si>
  <si>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</si>
  <si>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</si>
  <si>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</si>
  <si>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План на 2021 год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</si>
  <si>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</si>
  <si>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</si>
  <si>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 налогам и сборам субъектов Российской Федерации)</t>
  </si>
  <si>
    <t>000 1 09 06000 02 0000 110</t>
  </si>
  <si>
    <t>Налог с продаж</t>
  </si>
  <si>
    <t>000 1 09 06010 02 0000 110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</si>
  <si>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</si>
  <si>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</si>
  <si>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</si>
  <si>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</si>
  <si>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Инициативные платежи</t>
  </si>
  <si>
    <t>000 1 17 15000 00 0000 150</t>
  </si>
  <si>
    <t>Инициативные платежи, зачисляемые в бюджеты муниципальных районов</t>
  </si>
  <si>
    <t>000 1 17 15030 05 0000 150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</si>
  <si>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</si>
  <si>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</si>
  <si>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</si>
  <si>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</si>
  <si>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</si>
  <si>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000 2 02 25299 00 0000 150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</si>
  <si>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</si>
  <si>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000 2 02 25299 05 0000 150</t>
  </si>
  <si>
    <t>за  9 месяцев  2021 год"</t>
  </si>
  <si>
    <t xml:space="preserve">   муниципального района за 9 месяцев 2021 год</t>
  </si>
  <si>
    <t>Исполнено 9 месяцев  2021 год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</si>
  <si>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</si>
  <si>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</si>
  <si>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</si>
  <si>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</si>
  <si>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</si>
  <si>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</si>
  <si>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</si>
  <si>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</si>
  <si>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</si>
  <si>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</si>
  <si>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</si>
  <si>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</si>
  <si>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</si>
  <si>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Субсидии бюджетам на софинансирование
капитальных вложений в объекты
муниципальной собственности</t>
  </si>
  <si>
    <t>000 2 02 20077 00 0000 150</t>
  </si>
  <si>
    <t>000 2 02 20077 05 0000 150</t>
  </si>
  <si>
    <t xml:space="preserve"> НАЛОГОВЫЕ И НЕНАЛОГОВЫЕ ДОХОДЫ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</si>
</sst>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19]dd\.mm\.yyyy"/>
    <numFmt numFmtId="192" formatCode="[$-10419]#,##0.00"/>
    <numFmt numFmtId="193" formatCode="[$-10419]###\ ###\ ###\ ###\ ##0.00"/>
    <numFmt numFmtId="194" formatCode="0.0%"/>
  </numFmts>
  <fonts count="43">
    <font>
      <sz val="10"/>
      <name val="Arial"/>
      <family val="0"/>
    </font>
    <font>
      <sz val="8"/>
      <color indexed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7"/>
      <color indexed="9"/>
      <name val="Times New Roman"/>
      <family val="1"/>
    </font>
    <font>
      <b/>
      <sz val="7"/>
      <color indexed="9"/>
      <name val="Arial"/>
      <family val="2"/>
    </font>
    <font>
      <sz val="7"/>
      <color indexed="9"/>
      <name val="Times New Roman"/>
      <family val="0"/>
    </font>
    <font>
      <sz val="7"/>
      <color indexed="9"/>
      <name val="Arial"/>
      <family val="0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0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194" fontId="2" fillId="0" borderId="10" xfId="0" applyNumberFormat="1" applyFont="1" applyFill="1" applyBorder="1" applyAlignment="1">
      <alignment horizontal="center" vertical="top" readingOrder="1"/>
    </xf>
    <xf numFmtId="192" fontId="3" fillId="0" borderId="11" xfId="0" applyNumberFormat="1" applyFont="1" applyBorder="1" applyAlignment="1" applyProtection="1">
      <alignment horizontal="center" vertical="top" wrapText="1" readingOrder="1"/>
      <protection locked="0"/>
    </xf>
    <xf numFmtId="192" fontId="1" fillId="0" borderId="11" xfId="0" applyNumberFormat="1" applyFont="1" applyBorder="1" applyAlignment="1" applyProtection="1">
      <alignment horizontal="center" vertical="top" wrapText="1" readingOrder="1"/>
      <protection locked="0"/>
    </xf>
    <xf numFmtId="192" fontId="3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194" fontId="4" fillId="0" borderId="10" xfId="0" applyNumberFormat="1" applyFont="1" applyFill="1" applyBorder="1" applyAlignment="1">
      <alignment horizontal="center" vertical="top" readingOrder="1"/>
    </xf>
    <xf numFmtId="0" fontId="4" fillId="0" borderId="0" xfId="0" applyFont="1" applyAlignment="1">
      <alignment/>
    </xf>
    <xf numFmtId="0" fontId="5" fillId="0" borderId="11" xfId="0" applyFont="1" applyBorder="1" applyAlignment="1" applyProtection="1">
      <alignment horizontal="left" vertical="top" wrapText="1" readingOrder="1"/>
      <protection locked="0"/>
    </xf>
    <xf numFmtId="0" fontId="7" fillId="0" borderId="11" xfId="0" applyFont="1" applyBorder="1" applyAlignment="1" applyProtection="1">
      <alignment horizontal="left" vertical="top" wrapText="1" readingOrder="1"/>
      <protection locked="0"/>
    </xf>
    <xf numFmtId="0" fontId="6" fillId="0" borderId="11" xfId="0" applyFont="1" applyBorder="1" applyAlignment="1" applyProtection="1">
      <alignment horizontal="center" vertical="top" wrapText="1" readingOrder="1"/>
      <protection locked="0"/>
    </xf>
    <xf numFmtId="0" fontId="8" fillId="0" borderId="11" xfId="0" applyFont="1" applyBorder="1" applyAlignment="1" applyProtection="1">
      <alignment horizontal="center" vertical="top" wrapText="1" readingOrder="1"/>
      <protection locked="0"/>
    </xf>
    <xf numFmtId="4" fontId="2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showGridLines="0" tabSelected="1" zoomScale="115" zoomScaleNormal="115" zoomScalePageLayoutView="0" workbookViewId="0" topLeftCell="A1">
      <selection activeCell="B44" sqref="B44"/>
    </sheetView>
  </sheetViews>
  <sheetFormatPr defaultColWidth="9.140625" defaultRowHeight="12.75"/>
  <cols>
    <col min="1" max="1" width="38.421875" style="8" customWidth="1"/>
    <col min="2" max="2" width="21.421875" style="8" customWidth="1"/>
    <col min="3" max="3" width="14.57421875" style="12" customWidth="1"/>
    <col min="4" max="4" width="14.7109375" style="12" customWidth="1"/>
    <col min="5" max="5" width="12.421875" style="12" customWidth="1"/>
    <col min="6" max="6" width="10.57421875" style="8" customWidth="1"/>
    <col min="7" max="7" width="10.7109375" style="8" bestFit="1" customWidth="1"/>
    <col min="8" max="16384" width="9.140625" style="8" customWidth="1"/>
  </cols>
  <sheetData>
    <row r="1" spans="1:6" ht="11.25">
      <c r="A1" s="1"/>
      <c r="B1" s="9"/>
      <c r="C1" s="9"/>
      <c r="D1" s="9"/>
      <c r="E1" s="9"/>
      <c r="F1" s="3" t="s">
        <v>124</v>
      </c>
    </row>
    <row r="2" spans="1:6" ht="11.25">
      <c r="A2" s="1"/>
      <c r="B2" s="10"/>
      <c r="C2" s="10"/>
      <c r="D2" s="10"/>
      <c r="E2" s="10"/>
      <c r="F2" s="11" t="s">
        <v>125</v>
      </c>
    </row>
    <row r="3" spans="1:6" ht="11.25">
      <c r="A3" s="1"/>
      <c r="B3" s="10"/>
      <c r="C3" s="11"/>
      <c r="D3" s="10"/>
      <c r="E3" s="10"/>
      <c r="F3" s="11" t="s">
        <v>126</v>
      </c>
    </row>
    <row r="4" spans="1:6" ht="11.25">
      <c r="A4" s="1"/>
      <c r="B4" s="1"/>
      <c r="C4" s="2"/>
      <c r="D4" s="2"/>
      <c r="E4" s="2"/>
      <c r="F4" s="3" t="s">
        <v>318</v>
      </c>
    </row>
    <row r="5" spans="1:6" ht="11.25">
      <c r="A5" s="1"/>
      <c r="B5" s="1"/>
      <c r="C5" s="2"/>
      <c r="D5" s="2"/>
      <c r="E5" s="2"/>
      <c r="F5" s="3"/>
    </row>
    <row r="6" spans="1:6" ht="11.25">
      <c r="A6" s="29" t="s">
        <v>127</v>
      </c>
      <c r="B6" s="29"/>
      <c r="C6" s="29"/>
      <c r="D6" s="29"/>
      <c r="E6" s="29"/>
      <c r="F6" s="29"/>
    </row>
    <row r="7" spans="1:6" ht="11.25">
      <c r="A7" s="29" t="s">
        <v>319</v>
      </c>
      <c r="B7" s="29"/>
      <c r="C7" s="29"/>
      <c r="D7" s="29"/>
      <c r="E7" s="29"/>
      <c r="F7" s="29"/>
    </row>
    <row r="8" spans="1:6" ht="11.25">
      <c r="A8" s="1"/>
      <c r="B8" s="12"/>
      <c r="F8" s="11" t="s">
        <v>128</v>
      </c>
    </row>
    <row r="9" spans="1:6" ht="11.25">
      <c r="A9" s="1"/>
      <c r="B9" s="12"/>
      <c r="F9" s="12"/>
    </row>
    <row r="10" spans="1:6" ht="33" customHeight="1">
      <c r="A10" s="13" t="s">
        <v>129</v>
      </c>
      <c r="B10" s="14" t="s">
        <v>130</v>
      </c>
      <c r="C10" s="15" t="s">
        <v>295</v>
      </c>
      <c r="D10" s="15" t="s">
        <v>320</v>
      </c>
      <c r="E10" s="15" t="s">
        <v>131</v>
      </c>
      <c r="F10" s="15" t="s">
        <v>132</v>
      </c>
    </row>
    <row r="11" spans="1:6" ht="13.5" customHeight="1">
      <c r="A11" s="4">
        <v>1</v>
      </c>
      <c r="B11" s="5" t="s">
        <v>10</v>
      </c>
      <c r="C11" s="5" t="s">
        <v>141</v>
      </c>
      <c r="D11" s="6">
        <v>4</v>
      </c>
      <c r="E11" s="7">
        <v>5</v>
      </c>
      <c r="F11" s="7">
        <v>6</v>
      </c>
    </row>
    <row r="12" spans="1:6" s="22" customFormat="1" ht="15" customHeight="1">
      <c r="A12" s="23" t="s">
        <v>337</v>
      </c>
      <c r="B12" s="25" t="s">
        <v>12</v>
      </c>
      <c r="C12" s="18">
        <v>205198758.67</v>
      </c>
      <c r="D12" s="18">
        <v>134317185.56</v>
      </c>
      <c r="E12" s="20">
        <f aca="true" t="shared" si="0" ref="E12:E41">C12-D12</f>
        <v>70881573.10999998</v>
      </c>
      <c r="F12" s="21">
        <f aca="true" t="shared" si="1" ref="F12:F41">D12/C12</f>
        <v>0.6545711408323307</v>
      </c>
    </row>
    <row r="13" spans="1:6" ht="15" customHeight="1">
      <c r="A13" s="23" t="s">
        <v>13</v>
      </c>
      <c r="B13" s="25" t="s">
        <v>14</v>
      </c>
      <c r="C13" s="18">
        <v>162270727.67</v>
      </c>
      <c r="D13" s="18">
        <v>104384814.75</v>
      </c>
      <c r="E13" s="20">
        <f t="shared" si="0"/>
        <v>57885912.91999999</v>
      </c>
      <c r="F13" s="21">
        <f t="shared" si="1"/>
        <v>0.6432756927193979</v>
      </c>
    </row>
    <row r="14" spans="1:6" ht="15" customHeight="1">
      <c r="A14" s="24" t="s">
        <v>15</v>
      </c>
      <c r="B14" s="26" t="s">
        <v>16</v>
      </c>
      <c r="C14" s="19">
        <v>162270727.67</v>
      </c>
      <c r="D14" s="19">
        <v>104384814.75</v>
      </c>
      <c r="E14" s="16">
        <f t="shared" si="0"/>
        <v>57885912.91999999</v>
      </c>
      <c r="F14" s="17">
        <f t="shared" si="1"/>
        <v>0.6432756927193979</v>
      </c>
    </row>
    <row r="15" spans="1:6" ht="51" customHeight="1">
      <c r="A15" s="24" t="s">
        <v>0</v>
      </c>
      <c r="B15" s="26" t="s">
        <v>17</v>
      </c>
      <c r="C15" s="19">
        <v>155892701.13</v>
      </c>
      <c r="D15" s="19">
        <v>98315259.55</v>
      </c>
      <c r="E15" s="16">
        <f t="shared" si="0"/>
        <v>57577441.58</v>
      </c>
      <c r="F15" s="17">
        <f t="shared" si="1"/>
        <v>0.6306597989344878</v>
      </c>
    </row>
    <row r="16" spans="1:6" ht="69" customHeight="1">
      <c r="A16" s="24" t="s">
        <v>1</v>
      </c>
      <c r="B16" s="26" t="s">
        <v>18</v>
      </c>
      <c r="C16" s="19">
        <v>4193000</v>
      </c>
      <c r="D16" s="19">
        <v>4643470.79</v>
      </c>
      <c r="E16" s="16">
        <f t="shared" si="0"/>
        <v>-450470.79000000004</v>
      </c>
      <c r="F16" s="17">
        <f t="shared" si="1"/>
        <v>1.1074340066777963</v>
      </c>
    </row>
    <row r="17" spans="1:6" s="22" customFormat="1" ht="33" customHeight="1">
      <c r="A17" s="24" t="s">
        <v>19</v>
      </c>
      <c r="B17" s="26" t="s">
        <v>20</v>
      </c>
      <c r="C17" s="19">
        <v>1760000</v>
      </c>
      <c r="D17" s="19">
        <v>1211776.01</v>
      </c>
      <c r="E17" s="16">
        <f t="shared" si="0"/>
        <v>548223.99</v>
      </c>
      <c r="F17" s="17">
        <f t="shared" si="1"/>
        <v>0.6885090965909091</v>
      </c>
    </row>
    <row r="18" spans="1:6" ht="59.25" customHeight="1">
      <c r="A18" s="24" t="s">
        <v>2</v>
      </c>
      <c r="B18" s="26" t="s">
        <v>21</v>
      </c>
      <c r="C18" s="19">
        <v>425026.54</v>
      </c>
      <c r="D18" s="19">
        <v>214308.4</v>
      </c>
      <c r="E18" s="16">
        <f t="shared" si="0"/>
        <v>210718.13999999998</v>
      </c>
      <c r="F18" s="17">
        <f t="shared" si="1"/>
        <v>0.5042235715444969</v>
      </c>
    </row>
    <row r="19" spans="1:6" ht="22.5" customHeight="1">
      <c r="A19" s="23" t="s">
        <v>22</v>
      </c>
      <c r="B19" s="25" t="s">
        <v>23</v>
      </c>
      <c r="C19" s="18">
        <v>125644</v>
      </c>
      <c r="D19" s="18">
        <v>93168.36</v>
      </c>
      <c r="E19" s="20">
        <f t="shared" si="0"/>
        <v>32475.64</v>
      </c>
      <c r="F19" s="21">
        <f t="shared" si="1"/>
        <v>0.741526535290185</v>
      </c>
    </row>
    <row r="20" spans="1:6" ht="22.5" customHeight="1">
      <c r="A20" s="24" t="s">
        <v>24</v>
      </c>
      <c r="B20" s="26" t="s">
        <v>25</v>
      </c>
      <c r="C20" s="19">
        <v>125644</v>
      </c>
      <c r="D20" s="19">
        <v>93168.36</v>
      </c>
      <c r="E20" s="16">
        <f t="shared" si="0"/>
        <v>32475.64</v>
      </c>
      <c r="F20" s="17">
        <f t="shared" si="1"/>
        <v>0.741526535290185</v>
      </c>
    </row>
    <row r="21" spans="1:6" ht="43.5" customHeight="1" hidden="1">
      <c r="A21" s="24" t="s">
        <v>26</v>
      </c>
      <c r="B21" s="26" t="s">
        <v>27</v>
      </c>
      <c r="C21" s="19">
        <v>57691</v>
      </c>
      <c r="D21" s="19">
        <v>42258.54</v>
      </c>
      <c r="E21" s="16">
        <f t="shared" si="0"/>
        <v>15432.46</v>
      </c>
      <c r="F21" s="17">
        <f t="shared" si="1"/>
        <v>0.7324979632871679</v>
      </c>
    </row>
    <row r="22" spans="1:6" ht="69" customHeight="1">
      <c r="A22" s="24" t="s">
        <v>143</v>
      </c>
      <c r="B22" s="26" t="s">
        <v>144</v>
      </c>
      <c r="C22" s="19">
        <v>57691</v>
      </c>
      <c r="D22" s="19">
        <v>42258.54</v>
      </c>
      <c r="E22" s="16">
        <f t="shared" si="0"/>
        <v>15432.46</v>
      </c>
      <c r="F22" s="17">
        <f t="shared" si="1"/>
        <v>0.7324979632871679</v>
      </c>
    </row>
    <row r="23" spans="1:6" ht="53.25" customHeight="1" hidden="1">
      <c r="A23" s="24" t="s">
        <v>3</v>
      </c>
      <c r="B23" s="26" t="s">
        <v>28</v>
      </c>
      <c r="C23" s="19">
        <v>329</v>
      </c>
      <c r="D23" s="19">
        <v>302.04</v>
      </c>
      <c r="E23" s="16">
        <f t="shared" si="0"/>
        <v>26.95999999999998</v>
      </c>
      <c r="F23" s="17">
        <f t="shared" si="1"/>
        <v>0.9180547112462006</v>
      </c>
    </row>
    <row r="24" spans="1:6" ht="80.25" customHeight="1">
      <c r="A24" s="24" t="s">
        <v>145</v>
      </c>
      <c r="B24" s="26" t="s">
        <v>146</v>
      </c>
      <c r="C24" s="19">
        <v>329</v>
      </c>
      <c r="D24" s="19">
        <v>302.04</v>
      </c>
      <c r="E24" s="16">
        <f t="shared" si="0"/>
        <v>26.95999999999998</v>
      </c>
      <c r="F24" s="17">
        <f t="shared" si="1"/>
        <v>0.9180547112462006</v>
      </c>
    </row>
    <row r="25" spans="1:6" ht="41.25" customHeight="1" hidden="1">
      <c r="A25" s="24" t="s">
        <v>29</v>
      </c>
      <c r="B25" s="26" t="s">
        <v>30</v>
      </c>
      <c r="C25" s="19">
        <v>75889</v>
      </c>
      <c r="D25" s="19">
        <v>58067.89</v>
      </c>
      <c r="E25" s="16">
        <f t="shared" si="0"/>
        <v>17821.11</v>
      </c>
      <c r="F25" s="17">
        <f t="shared" si="1"/>
        <v>0.7651687332815033</v>
      </c>
    </row>
    <row r="26" spans="1:6" ht="69" customHeight="1">
      <c r="A26" s="24" t="s">
        <v>147</v>
      </c>
      <c r="B26" s="26" t="s">
        <v>148</v>
      </c>
      <c r="C26" s="19">
        <v>75889</v>
      </c>
      <c r="D26" s="19">
        <v>58067.89</v>
      </c>
      <c r="E26" s="16">
        <f t="shared" si="0"/>
        <v>17821.11</v>
      </c>
      <c r="F26" s="17">
        <f t="shared" si="1"/>
        <v>0.7651687332815033</v>
      </c>
    </row>
    <row r="27" spans="1:6" s="22" customFormat="1" ht="20.25" customHeight="1" hidden="1">
      <c r="A27" s="24" t="s">
        <v>31</v>
      </c>
      <c r="B27" s="26" t="s">
        <v>32</v>
      </c>
      <c r="C27" s="19">
        <v>-8265</v>
      </c>
      <c r="D27" s="19">
        <v>-7460.11</v>
      </c>
      <c r="E27" s="16">
        <f t="shared" si="0"/>
        <v>-804.8900000000003</v>
      </c>
      <c r="F27" s="17">
        <f t="shared" si="1"/>
        <v>0.9026146400483969</v>
      </c>
    </row>
    <row r="28" spans="1:6" ht="69" customHeight="1">
      <c r="A28" s="24" t="s">
        <v>149</v>
      </c>
      <c r="B28" s="26" t="s">
        <v>150</v>
      </c>
      <c r="C28" s="19">
        <v>-8265</v>
      </c>
      <c r="D28" s="19">
        <v>-7460.11</v>
      </c>
      <c r="E28" s="16">
        <f t="shared" si="0"/>
        <v>-804.8900000000003</v>
      </c>
      <c r="F28" s="17">
        <f t="shared" si="1"/>
        <v>0.9026146400483969</v>
      </c>
    </row>
    <row r="29" spans="1:7" ht="15" customHeight="1">
      <c r="A29" s="23" t="s">
        <v>33</v>
      </c>
      <c r="B29" s="25" t="s">
        <v>34</v>
      </c>
      <c r="C29" s="18">
        <v>12923000</v>
      </c>
      <c r="D29" s="18">
        <v>12635890.16</v>
      </c>
      <c r="E29" s="20">
        <f t="shared" si="0"/>
        <v>287109.83999999985</v>
      </c>
      <c r="F29" s="21">
        <f t="shared" si="1"/>
        <v>0.9777830348990173</v>
      </c>
      <c r="G29" s="27"/>
    </row>
    <row r="30" spans="1:6" ht="22.5" customHeight="1">
      <c r="A30" s="24" t="s">
        <v>151</v>
      </c>
      <c r="B30" s="26" t="s">
        <v>152</v>
      </c>
      <c r="C30" s="19">
        <v>1730000</v>
      </c>
      <c r="D30" s="19">
        <v>1457793.16</v>
      </c>
      <c r="E30" s="16">
        <f t="shared" si="0"/>
        <v>272206.8400000001</v>
      </c>
      <c r="F30" s="17">
        <f t="shared" si="1"/>
        <v>0.8426550057803468</v>
      </c>
    </row>
    <row r="31" spans="1:6" ht="22.5" customHeight="1">
      <c r="A31" s="24" t="s">
        <v>153</v>
      </c>
      <c r="B31" s="26" t="s">
        <v>154</v>
      </c>
      <c r="C31" s="19">
        <v>1292000</v>
      </c>
      <c r="D31" s="19">
        <v>1063642.3</v>
      </c>
      <c r="E31" s="16">
        <f t="shared" si="0"/>
        <v>228357.69999999995</v>
      </c>
      <c r="F31" s="17">
        <f t="shared" si="1"/>
        <v>0.8232525541795666</v>
      </c>
    </row>
    <row r="32" spans="1:6" ht="22.5" customHeight="1">
      <c r="A32" s="24" t="s">
        <v>153</v>
      </c>
      <c r="B32" s="26" t="s">
        <v>155</v>
      </c>
      <c r="C32" s="19">
        <v>1292000</v>
      </c>
      <c r="D32" s="19">
        <v>1063642.3</v>
      </c>
      <c r="E32" s="16">
        <f t="shared" si="0"/>
        <v>228357.69999999995</v>
      </c>
      <c r="F32" s="17">
        <f t="shared" si="1"/>
        <v>0.8232525541795666</v>
      </c>
    </row>
    <row r="33" spans="1:6" ht="22.5" customHeight="1">
      <c r="A33" s="24" t="s">
        <v>156</v>
      </c>
      <c r="B33" s="26" t="s">
        <v>157</v>
      </c>
      <c r="C33" s="19">
        <v>438000</v>
      </c>
      <c r="D33" s="19">
        <v>394150.86</v>
      </c>
      <c r="E33" s="16">
        <f t="shared" si="0"/>
        <v>43849.140000000014</v>
      </c>
      <c r="F33" s="17">
        <f t="shared" si="1"/>
        <v>0.899887808219178</v>
      </c>
    </row>
    <row r="34" spans="1:6" ht="39" customHeight="1">
      <c r="A34" s="24" t="s">
        <v>158</v>
      </c>
      <c r="B34" s="26" t="s">
        <v>159</v>
      </c>
      <c r="C34" s="19">
        <v>438000</v>
      </c>
      <c r="D34" s="19">
        <v>394150.86</v>
      </c>
      <c r="E34" s="16">
        <f>C34-D34</f>
        <v>43849.140000000014</v>
      </c>
      <c r="F34" s="17">
        <f>D34/C34</f>
        <v>0.899887808219178</v>
      </c>
    </row>
    <row r="35" spans="1:6" ht="15" customHeight="1">
      <c r="A35" s="24" t="s">
        <v>35</v>
      </c>
      <c r="B35" s="26" t="s">
        <v>36</v>
      </c>
      <c r="C35" s="19">
        <v>2661000</v>
      </c>
      <c r="D35" s="19">
        <v>2564095.79</v>
      </c>
      <c r="E35" s="16">
        <f t="shared" si="0"/>
        <v>96904.20999999996</v>
      </c>
      <c r="F35" s="17">
        <f>D35/C35</f>
        <v>0.9635835362645622</v>
      </c>
    </row>
    <row r="36" spans="1:6" ht="15" customHeight="1">
      <c r="A36" s="24" t="s">
        <v>35</v>
      </c>
      <c r="B36" s="26" t="s">
        <v>37</v>
      </c>
      <c r="C36" s="19">
        <v>2661000</v>
      </c>
      <c r="D36" s="19">
        <v>2566034.74</v>
      </c>
      <c r="E36" s="16">
        <f t="shared" si="0"/>
        <v>94965.25999999978</v>
      </c>
      <c r="F36" s="17">
        <f t="shared" si="1"/>
        <v>0.9643121909056747</v>
      </c>
    </row>
    <row r="37" spans="1:6" ht="21.75" customHeight="1">
      <c r="A37" s="24" t="s">
        <v>38</v>
      </c>
      <c r="B37" s="26" t="s">
        <v>39</v>
      </c>
      <c r="C37" s="19">
        <v>0</v>
      </c>
      <c r="D37" s="19">
        <v>-1938.95</v>
      </c>
      <c r="E37" s="16">
        <f t="shared" si="0"/>
        <v>1938.95</v>
      </c>
      <c r="F37" s="17"/>
    </row>
    <row r="38" spans="1:6" ht="15" customHeight="1">
      <c r="A38" s="24" t="s">
        <v>40</v>
      </c>
      <c r="B38" s="26" t="s">
        <v>41</v>
      </c>
      <c r="C38" s="19">
        <v>6113000</v>
      </c>
      <c r="D38" s="19">
        <v>6063272.43</v>
      </c>
      <c r="E38" s="16">
        <f t="shared" si="0"/>
        <v>49727.5700000003</v>
      </c>
      <c r="F38" s="17">
        <f t="shared" si="1"/>
        <v>0.9918652756420743</v>
      </c>
    </row>
    <row r="39" spans="1:6" ht="15" customHeight="1">
      <c r="A39" s="24" t="s">
        <v>40</v>
      </c>
      <c r="B39" s="26" t="s">
        <v>42</v>
      </c>
      <c r="C39" s="19">
        <v>6113000</v>
      </c>
      <c r="D39" s="19">
        <v>6063272.43</v>
      </c>
      <c r="E39" s="16">
        <f t="shared" si="0"/>
        <v>49727.5700000003</v>
      </c>
      <c r="F39" s="17">
        <f t="shared" si="1"/>
        <v>0.9918652756420743</v>
      </c>
    </row>
    <row r="40" spans="1:6" s="22" customFormat="1" ht="22.5" customHeight="1">
      <c r="A40" s="24" t="s">
        <v>189</v>
      </c>
      <c r="B40" s="26" t="s">
        <v>190</v>
      </c>
      <c r="C40" s="19">
        <v>2419000</v>
      </c>
      <c r="D40" s="19">
        <v>2550728.78</v>
      </c>
      <c r="E40" s="16">
        <f t="shared" si="0"/>
        <v>-131728.7799999998</v>
      </c>
      <c r="F40" s="17">
        <f t="shared" si="1"/>
        <v>1.0544558825961141</v>
      </c>
    </row>
    <row r="41" spans="1:6" ht="24.75" customHeight="1">
      <c r="A41" s="24" t="s">
        <v>191</v>
      </c>
      <c r="B41" s="26" t="s">
        <v>192</v>
      </c>
      <c r="C41" s="19">
        <v>2419000</v>
      </c>
      <c r="D41" s="19">
        <v>2550728.78</v>
      </c>
      <c r="E41" s="16">
        <f t="shared" si="0"/>
        <v>-131728.7799999998</v>
      </c>
      <c r="F41" s="17">
        <f t="shared" si="1"/>
        <v>1.0544558825961141</v>
      </c>
    </row>
    <row r="42" spans="1:6" ht="15" customHeight="1">
      <c r="A42" s="23" t="s">
        <v>43</v>
      </c>
      <c r="B42" s="25" t="s">
        <v>44</v>
      </c>
      <c r="C42" s="18">
        <v>3949000</v>
      </c>
      <c r="D42" s="18">
        <v>2874560.76</v>
      </c>
      <c r="E42" s="20">
        <f aca="true" t="shared" si="2" ref="E42:E59">C42-D42</f>
        <v>1074439.2400000002</v>
      </c>
      <c r="F42" s="21">
        <f aca="true" t="shared" si="3" ref="F42:F59">D42/C42</f>
        <v>0.7279211851101545</v>
      </c>
    </row>
    <row r="43" spans="1:6" ht="22.5" customHeight="1">
      <c r="A43" s="24" t="s">
        <v>45</v>
      </c>
      <c r="B43" s="26" t="s">
        <v>46</v>
      </c>
      <c r="C43" s="19">
        <v>3949000</v>
      </c>
      <c r="D43" s="19">
        <v>2874560.76</v>
      </c>
      <c r="E43" s="16">
        <f t="shared" si="2"/>
        <v>1074439.2400000002</v>
      </c>
      <c r="F43" s="17">
        <f t="shared" si="3"/>
        <v>0.7279211851101545</v>
      </c>
    </row>
    <row r="44" spans="1:6" ht="30" customHeight="1">
      <c r="A44" s="24" t="s">
        <v>47</v>
      </c>
      <c r="B44" s="26" t="s">
        <v>48</v>
      </c>
      <c r="C44" s="19">
        <v>3949000</v>
      </c>
      <c r="D44" s="19">
        <v>2874560.76</v>
      </c>
      <c r="E44" s="16">
        <f t="shared" si="2"/>
        <v>1074439.2400000002</v>
      </c>
      <c r="F44" s="17">
        <f t="shared" si="3"/>
        <v>0.7279211851101545</v>
      </c>
    </row>
    <row r="45" spans="1:6" s="22" customFormat="1" ht="20.25" customHeight="1">
      <c r="A45" s="23" t="s">
        <v>296</v>
      </c>
      <c r="B45" s="25" t="s">
        <v>297</v>
      </c>
      <c r="C45" s="18">
        <v>0</v>
      </c>
      <c r="D45" s="18">
        <v>775</v>
      </c>
      <c r="E45" s="20">
        <f t="shared" si="2"/>
        <v>-775</v>
      </c>
      <c r="F45" s="21"/>
    </row>
    <row r="46" spans="1:6" ht="23.25" customHeight="1">
      <c r="A46" s="24" t="s">
        <v>298</v>
      </c>
      <c r="B46" s="26" t="s">
        <v>299</v>
      </c>
      <c r="C46" s="19">
        <v>0</v>
      </c>
      <c r="D46" s="19">
        <v>775</v>
      </c>
      <c r="E46" s="16">
        <f t="shared" si="2"/>
        <v>-775</v>
      </c>
      <c r="F46" s="17"/>
    </row>
    <row r="47" spans="1:6" ht="18.75" customHeight="1">
      <c r="A47" s="24" t="s">
        <v>300</v>
      </c>
      <c r="B47" s="26" t="s">
        <v>301</v>
      </c>
      <c r="C47" s="19">
        <v>0</v>
      </c>
      <c r="D47" s="19">
        <v>775</v>
      </c>
      <c r="E47" s="16">
        <f t="shared" si="2"/>
        <v>-775</v>
      </c>
      <c r="F47" s="17"/>
    </row>
    <row r="48" spans="1:7" s="22" customFormat="1" ht="27.75" customHeight="1">
      <c r="A48" s="23" t="s">
        <v>49</v>
      </c>
      <c r="B48" s="25" t="s">
        <v>50</v>
      </c>
      <c r="C48" s="18">
        <v>11248000</v>
      </c>
      <c r="D48" s="18">
        <v>8953203.19</v>
      </c>
      <c r="E48" s="20">
        <f t="shared" si="2"/>
        <v>2294796.8100000005</v>
      </c>
      <c r="F48" s="21">
        <f t="shared" si="3"/>
        <v>0.7959817914295875</v>
      </c>
      <c r="G48" s="28"/>
    </row>
    <row r="49" spans="1:7" ht="50.25" customHeight="1">
      <c r="A49" s="24" t="s">
        <v>4</v>
      </c>
      <c r="B49" s="26" t="s">
        <v>51</v>
      </c>
      <c r="C49" s="19">
        <v>11185000</v>
      </c>
      <c r="D49" s="19">
        <v>8953203.19</v>
      </c>
      <c r="E49" s="16">
        <f t="shared" si="2"/>
        <v>2231796.8100000005</v>
      </c>
      <c r="F49" s="17">
        <f t="shared" si="3"/>
        <v>0.8004651935628073</v>
      </c>
      <c r="G49" s="27"/>
    </row>
    <row r="50" spans="1:6" ht="40.5" customHeight="1">
      <c r="A50" s="24" t="s">
        <v>52</v>
      </c>
      <c r="B50" s="26" t="s">
        <v>53</v>
      </c>
      <c r="C50" s="19">
        <v>6000000</v>
      </c>
      <c r="D50" s="19">
        <v>4616770.01</v>
      </c>
      <c r="E50" s="16">
        <f t="shared" si="2"/>
        <v>1383229.9900000002</v>
      </c>
      <c r="F50" s="17">
        <f t="shared" si="3"/>
        <v>0.7694616683333333</v>
      </c>
    </row>
    <row r="51" spans="1:6" ht="57.75" customHeight="1">
      <c r="A51" s="24" t="s">
        <v>133</v>
      </c>
      <c r="B51" s="26" t="s">
        <v>134</v>
      </c>
      <c r="C51" s="19">
        <v>3600000</v>
      </c>
      <c r="D51" s="19">
        <v>3383595.55</v>
      </c>
      <c r="E51" s="16">
        <f>C51-D51</f>
        <v>216404.4500000002</v>
      </c>
      <c r="F51" s="17">
        <f>D51/C51</f>
        <v>0.9398876527777777</v>
      </c>
    </row>
    <row r="52" spans="1:6" ht="49.5" customHeight="1">
      <c r="A52" s="24" t="s">
        <v>5</v>
      </c>
      <c r="B52" s="26" t="s">
        <v>54</v>
      </c>
      <c r="C52" s="19">
        <v>2400000</v>
      </c>
      <c r="D52" s="19">
        <v>1233174.46</v>
      </c>
      <c r="E52" s="16">
        <f>C52-D52</f>
        <v>1166825.54</v>
      </c>
      <c r="F52" s="17">
        <f>D52/C52</f>
        <v>0.5138226916666666</v>
      </c>
    </row>
    <row r="53" spans="1:6" ht="48.75" customHeight="1">
      <c r="A53" s="24" t="s">
        <v>6</v>
      </c>
      <c r="B53" s="26" t="s">
        <v>55</v>
      </c>
      <c r="C53" s="19">
        <v>2085000</v>
      </c>
      <c r="D53" s="19">
        <v>1532614.72</v>
      </c>
      <c r="E53" s="16">
        <f>C53-D53</f>
        <v>552385.28</v>
      </c>
      <c r="F53" s="17">
        <f>D53/C53</f>
        <v>0.7350670119904077</v>
      </c>
    </row>
    <row r="54" spans="1:6" ht="46.5" customHeight="1">
      <c r="A54" s="24" t="s">
        <v>56</v>
      </c>
      <c r="B54" s="26" t="s">
        <v>57</v>
      </c>
      <c r="C54" s="19">
        <v>2085000</v>
      </c>
      <c r="D54" s="19">
        <v>1532614.72</v>
      </c>
      <c r="E54" s="16">
        <f>C54-D54</f>
        <v>552385.28</v>
      </c>
      <c r="F54" s="17">
        <f>D54/C54</f>
        <v>0.7350670119904077</v>
      </c>
    </row>
    <row r="55" spans="1:6" ht="30" customHeight="1">
      <c r="A55" s="24" t="s">
        <v>58</v>
      </c>
      <c r="B55" s="26" t="s">
        <v>59</v>
      </c>
      <c r="C55" s="19">
        <v>3100000</v>
      </c>
      <c r="D55" s="19">
        <v>2803818.46</v>
      </c>
      <c r="E55" s="16">
        <f t="shared" si="2"/>
        <v>296181.54000000004</v>
      </c>
      <c r="F55" s="17">
        <f t="shared" si="3"/>
        <v>0.9044575677419354</v>
      </c>
    </row>
    <row r="56" spans="1:6" ht="20.25" customHeight="1">
      <c r="A56" s="24" t="s">
        <v>60</v>
      </c>
      <c r="B56" s="26" t="s">
        <v>61</v>
      </c>
      <c r="C56" s="19">
        <v>3100000</v>
      </c>
      <c r="D56" s="19">
        <v>2803818.46</v>
      </c>
      <c r="E56" s="16">
        <f t="shared" si="2"/>
        <v>296181.54000000004</v>
      </c>
      <c r="F56" s="17">
        <f t="shared" si="3"/>
        <v>0.9044575677419354</v>
      </c>
    </row>
    <row r="57" spans="1:6" ht="20.25" customHeight="1">
      <c r="A57" s="24" t="s">
        <v>62</v>
      </c>
      <c r="B57" s="26" t="s">
        <v>63</v>
      </c>
      <c r="C57" s="19">
        <v>63000</v>
      </c>
      <c r="D57" s="19">
        <v>0</v>
      </c>
      <c r="E57" s="16">
        <f t="shared" si="2"/>
        <v>63000</v>
      </c>
      <c r="F57" s="17">
        <f t="shared" si="3"/>
        <v>0</v>
      </c>
    </row>
    <row r="58" spans="1:6" ht="30.75" customHeight="1">
      <c r="A58" s="24" t="s">
        <v>64</v>
      </c>
      <c r="B58" s="26" t="s">
        <v>65</v>
      </c>
      <c r="C58" s="19">
        <v>63000</v>
      </c>
      <c r="D58" s="19">
        <v>0</v>
      </c>
      <c r="E58" s="16">
        <f t="shared" si="2"/>
        <v>63000</v>
      </c>
      <c r="F58" s="17">
        <f t="shared" si="3"/>
        <v>0</v>
      </c>
    </row>
    <row r="59" spans="1:6" ht="30" customHeight="1">
      <c r="A59" s="24" t="s">
        <v>66</v>
      </c>
      <c r="B59" s="26" t="s">
        <v>67</v>
      </c>
      <c r="C59" s="19">
        <v>63000</v>
      </c>
      <c r="D59" s="19">
        <v>0</v>
      </c>
      <c r="E59" s="16">
        <f t="shared" si="2"/>
        <v>63000</v>
      </c>
      <c r="F59" s="17">
        <f t="shared" si="3"/>
        <v>0</v>
      </c>
    </row>
    <row r="60" spans="1:7" ht="15" customHeight="1">
      <c r="A60" s="23" t="s">
        <v>68</v>
      </c>
      <c r="B60" s="25" t="s">
        <v>69</v>
      </c>
      <c r="C60" s="18">
        <v>663487</v>
      </c>
      <c r="D60" s="18">
        <v>249634.9</v>
      </c>
      <c r="E60" s="20">
        <f aca="true" t="shared" si="4" ref="E60:E100">C60-D60</f>
        <v>413852.1</v>
      </c>
      <c r="F60" s="21">
        <f aca="true" t="shared" si="5" ref="F60:F97">D60/C60</f>
        <v>0.3762468593958887</v>
      </c>
      <c r="G60" s="27"/>
    </row>
    <row r="61" spans="1:6" ht="15" customHeight="1">
      <c r="A61" s="24" t="s">
        <v>70</v>
      </c>
      <c r="B61" s="26" t="s">
        <v>71</v>
      </c>
      <c r="C61" s="19">
        <v>663487</v>
      </c>
      <c r="D61" s="19">
        <v>249634.9</v>
      </c>
      <c r="E61" s="16">
        <f t="shared" si="4"/>
        <v>413852.1</v>
      </c>
      <c r="F61" s="17">
        <f t="shared" si="5"/>
        <v>0.3762468593958887</v>
      </c>
    </row>
    <row r="62" spans="1:6" ht="23.25" customHeight="1">
      <c r="A62" s="24" t="s">
        <v>72</v>
      </c>
      <c r="B62" s="26" t="s">
        <v>73</v>
      </c>
      <c r="C62" s="19">
        <v>19868</v>
      </c>
      <c r="D62" s="19">
        <v>26403.74</v>
      </c>
      <c r="E62" s="16">
        <f t="shared" si="4"/>
        <v>-6535.740000000002</v>
      </c>
      <c r="F62" s="17">
        <f t="shared" si="5"/>
        <v>1.3289581236158647</v>
      </c>
    </row>
    <row r="63" spans="1:6" ht="15" customHeight="1">
      <c r="A63" s="24" t="s">
        <v>74</v>
      </c>
      <c r="B63" s="26" t="s">
        <v>75</v>
      </c>
      <c r="C63" s="19">
        <v>43513</v>
      </c>
      <c r="D63" s="19">
        <v>28079.38</v>
      </c>
      <c r="E63" s="16">
        <f t="shared" si="4"/>
        <v>15433.619999999999</v>
      </c>
      <c r="F63" s="17">
        <f t="shared" si="5"/>
        <v>0.6453101372003769</v>
      </c>
    </row>
    <row r="64" spans="1:6" ht="15" customHeight="1">
      <c r="A64" s="24" t="s">
        <v>76</v>
      </c>
      <c r="B64" s="26" t="s">
        <v>77</v>
      </c>
      <c r="C64" s="19">
        <v>600106</v>
      </c>
      <c r="D64" s="19">
        <v>194661.66</v>
      </c>
      <c r="E64" s="16">
        <f t="shared" si="4"/>
        <v>405444.33999999997</v>
      </c>
      <c r="F64" s="17">
        <f t="shared" si="5"/>
        <v>0.3243787930798892</v>
      </c>
    </row>
    <row r="65" spans="1:6" ht="15" customHeight="1">
      <c r="A65" s="24" t="s">
        <v>160</v>
      </c>
      <c r="B65" s="26" t="s">
        <v>161</v>
      </c>
      <c r="C65" s="19">
        <v>538890</v>
      </c>
      <c r="D65" s="19">
        <v>182078.67</v>
      </c>
      <c r="E65" s="16">
        <f t="shared" si="4"/>
        <v>356811.32999999996</v>
      </c>
      <c r="F65" s="17">
        <f t="shared" si="5"/>
        <v>0.33787724767577804</v>
      </c>
    </row>
    <row r="66" spans="1:6" ht="11.25">
      <c r="A66" s="24" t="s">
        <v>162</v>
      </c>
      <c r="B66" s="26" t="s">
        <v>163</v>
      </c>
      <c r="C66" s="19">
        <v>61216</v>
      </c>
      <c r="D66" s="19">
        <v>12582.99</v>
      </c>
      <c r="E66" s="16">
        <f t="shared" si="4"/>
        <v>48633.01</v>
      </c>
      <c r="F66" s="17">
        <f t="shared" si="5"/>
        <v>0.2055506730266597</v>
      </c>
    </row>
    <row r="67" spans="1:6" ht="31.5">
      <c r="A67" s="24" t="s">
        <v>252</v>
      </c>
      <c r="B67" s="26" t="s">
        <v>253</v>
      </c>
      <c r="C67" s="19">
        <v>0</v>
      </c>
      <c r="D67" s="19">
        <v>490.12</v>
      </c>
      <c r="E67" s="16">
        <f t="shared" si="4"/>
        <v>-490.12</v>
      </c>
      <c r="F67" s="17"/>
    </row>
    <row r="68" spans="1:6" ht="22.5" customHeight="1">
      <c r="A68" s="23" t="s">
        <v>164</v>
      </c>
      <c r="B68" s="25" t="s">
        <v>78</v>
      </c>
      <c r="C68" s="18">
        <v>7262300</v>
      </c>
      <c r="D68" s="18">
        <v>2608500.61</v>
      </c>
      <c r="E68" s="20">
        <f t="shared" si="4"/>
        <v>4653799.390000001</v>
      </c>
      <c r="F68" s="21">
        <f t="shared" si="5"/>
        <v>0.35918381366784624</v>
      </c>
    </row>
    <row r="69" spans="1:6" ht="15" customHeight="1">
      <c r="A69" s="24" t="s">
        <v>79</v>
      </c>
      <c r="B69" s="26" t="s">
        <v>80</v>
      </c>
      <c r="C69" s="19">
        <v>7052300</v>
      </c>
      <c r="D69" s="19">
        <v>2394156.26</v>
      </c>
      <c r="E69" s="16">
        <f t="shared" si="4"/>
        <v>4658143.74</v>
      </c>
      <c r="F69" s="17">
        <f t="shared" si="5"/>
        <v>0.33948587836592314</v>
      </c>
    </row>
    <row r="70" spans="1:6" ht="11.25">
      <c r="A70" s="24" t="s">
        <v>81</v>
      </c>
      <c r="B70" s="26" t="s">
        <v>82</v>
      </c>
      <c r="C70" s="19">
        <v>7052300</v>
      </c>
      <c r="D70" s="19">
        <v>2394156.26</v>
      </c>
      <c r="E70" s="16">
        <f aca="true" t="shared" si="6" ref="E70:E76">C70-D70</f>
        <v>4658143.74</v>
      </c>
      <c r="F70" s="17">
        <f aca="true" t="shared" si="7" ref="F70:F76">D70/C70</f>
        <v>0.33948587836592314</v>
      </c>
    </row>
    <row r="71" spans="1:6" ht="21">
      <c r="A71" s="24" t="s">
        <v>83</v>
      </c>
      <c r="B71" s="26" t="s">
        <v>84</v>
      </c>
      <c r="C71" s="19">
        <v>7052300</v>
      </c>
      <c r="D71" s="19">
        <v>2394156.26</v>
      </c>
      <c r="E71" s="16">
        <f t="shared" si="6"/>
        <v>4658143.74</v>
      </c>
      <c r="F71" s="17">
        <f t="shared" si="7"/>
        <v>0.33948587836592314</v>
      </c>
    </row>
    <row r="72" spans="1:6" ht="11.25">
      <c r="A72" s="24" t="s">
        <v>193</v>
      </c>
      <c r="B72" s="26" t="s">
        <v>194</v>
      </c>
      <c r="C72" s="19">
        <v>210000</v>
      </c>
      <c r="D72" s="19">
        <v>214344.35</v>
      </c>
      <c r="E72" s="16">
        <f t="shared" si="6"/>
        <v>-4344.350000000006</v>
      </c>
      <c r="F72" s="17">
        <f t="shared" si="7"/>
        <v>1.0206873809523809</v>
      </c>
    </row>
    <row r="73" spans="1:6" ht="22.5" customHeight="1">
      <c r="A73" s="24" t="s">
        <v>195</v>
      </c>
      <c r="B73" s="26" t="s">
        <v>196</v>
      </c>
      <c r="C73" s="19">
        <v>186000</v>
      </c>
      <c r="D73" s="19">
        <v>196155.5</v>
      </c>
      <c r="E73" s="16">
        <f t="shared" si="6"/>
        <v>-10155.5</v>
      </c>
      <c r="F73" s="17">
        <f t="shared" si="7"/>
        <v>1.0545994623655914</v>
      </c>
    </row>
    <row r="74" spans="1:6" ht="22.5" customHeight="1">
      <c r="A74" s="24" t="s">
        <v>197</v>
      </c>
      <c r="B74" s="26" t="s">
        <v>198</v>
      </c>
      <c r="C74" s="19">
        <v>186000</v>
      </c>
      <c r="D74" s="19">
        <v>196155.5</v>
      </c>
      <c r="E74" s="16">
        <f t="shared" si="6"/>
        <v>-10155.5</v>
      </c>
      <c r="F74" s="17">
        <f t="shared" si="7"/>
        <v>1.0545994623655914</v>
      </c>
    </row>
    <row r="75" spans="1:6" ht="22.5" customHeight="1">
      <c r="A75" s="24" t="s">
        <v>199</v>
      </c>
      <c r="B75" s="26" t="s">
        <v>200</v>
      </c>
      <c r="C75" s="19">
        <v>24000</v>
      </c>
      <c r="D75" s="19">
        <v>18188.85</v>
      </c>
      <c r="E75" s="16">
        <f t="shared" si="6"/>
        <v>5811.1500000000015</v>
      </c>
      <c r="F75" s="17">
        <f t="shared" si="7"/>
        <v>0.75786875</v>
      </c>
    </row>
    <row r="76" spans="1:6" ht="21">
      <c r="A76" s="24" t="s">
        <v>201</v>
      </c>
      <c r="B76" s="26" t="s">
        <v>202</v>
      </c>
      <c r="C76" s="19">
        <v>24000</v>
      </c>
      <c r="D76" s="19">
        <v>18188.85</v>
      </c>
      <c r="E76" s="16">
        <f t="shared" si="6"/>
        <v>5811.1500000000015</v>
      </c>
      <c r="F76" s="17">
        <f t="shared" si="7"/>
        <v>0.75786875</v>
      </c>
    </row>
    <row r="77" spans="1:6" ht="22.5" customHeight="1">
      <c r="A77" s="23" t="s">
        <v>85</v>
      </c>
      <c r="B77" s="25" t="s">
        <v>86</v>
      </c>
      <c r="C77" s="18">
        <v>3201000</v>
      </c>
      <c r="D77" s="18">
        <v>1131784.42</v>
      </c>
      <c r="E77" s="20">
        <f t="shared" si="4"/>
        <v>2069215.58</v>
      </c>
      <c r="F77" s="21">
        <f t="shared" si="5"/>
        <v>0.35357213995626363</v>
      </c>
    </row>
    <row r="78" spans="1:6" ht="51" customHeight="1">
      <c r="A78" s="24" t="s">
        <v>7</v>
      </c>
      <c r="B78" s="26" t="s">
        <v>87</v>
      </c>
      <c r="C78" s="19">
        <v>2261000</v>
      </c>
      <c r="D78" s="19">
        <v>502087.45</v>
      </c>
      <c r="E78" s="16">
        <f t="shared" si="4"/>
        <v>1758912.55</v>
      </c>
      <c r="F78" s="17">
        <f t="shared" si="5"/>
        <v>0.22206432994250333</v>
      </c>
    </row>
    <row r="79" spans="1:6" ht="63">
      <c r="A79" s="24" t="s">
        <v>8</v>
      </c>
      <c r="B79" s="26" t="s">
        <v>88</v>
      </c>
      <c r="C79" s="19">
        <v>2261000</v>
      </c>
      <c r="D79" s="19">
        <v>502087.45</v>
      </c>
      <c r="E79" s="16">
        <f t="shared" si="4"/>
        <v>1758912.55</v>
      </c>
      <c r="F79" s="17">
        <f t="shared" si="5"/>
        <v>0.22206432994250333</v>
      </c>
    </row>
    <row r="80" spans="1:6" ht="60.75" customHeight="1">
      <c r="A80" s="24" t="s">
        <v>9</v>
      </c>
      <c r="B80" s="26" t="s">
        <v>89</v>
      </c>
      <c r="C80" s="19">
        <v>2261000</v>
      </c>
      <c r="D80" s="19">
        <v>502087.45</v>
      </c>
      <c r="E80" s="16">
        <f t="shared" si="4"/>
        <v>1758912.55</v>
      </c>
      <c r="F80" s="17">
        <f t="shared" si="5"/>
        <v>0.22206432994250333</v>
      </c>
    </row>
    <row r="81" spans="1:6" ht="23.25" customHeight="1">
      <c r="A81" s="24" t="s">
        <v>90</v>
      </c>
      <c r="B81" s="26" t="s">
        <v>91</v>
      </c>
      <c r="C81" s="19">
        <v>940000</v>
      </c>
      <c r="D81" s="19">
        <v>629696.97</v>
      </c>
      <c r="E81" s="16">
        <f aca="true" t="shared" si="8" ref="E81:E86">C81-D81</f>
        <v>310303.03</v>
      </c>
      <c r="F81" s="17">
        <f aca="true" t="shared" si="9" ref="F81:F86">D81/C81</f>
        <v>0.6698903936170213</v>
      </c>
    </row>
    <row r="82" spans="1:6" ht="31.5" customHeight="1">
      <c r="A82" s="24" t="s">
        <v>321</v>
      </c>
      <c r="B82" s="26" t="s">
        <v>92</v>
      </c>
      <c r="C82" s="19">
        <v>940000</v>
      </c>
      <c r="D82" s="19">
        <v>629696.97</v>
      </c>
      <c r="E82" s="16">
        <f t="shared" si="8"/>
        <v>310303.03</v>
      </c>
      <c r="F82" s="17">
        <f t="shared" si="9"/>
        <v>0.6698903936170213</v>
      </c>
    </row>
    <row r="83" spans="1:6" ht="39.75" customHeight="1">
      <c r="A83" s="24" t="s">
        <v>135</v>
      </c>
      <c r="B83" s="26" t="s">
        <v>136</v>
      </c>
      <c r="C83" s="19">
        <v>410000</v>
      </c>
      <c r="D83" s="19">
        <v>390157.91</v>
      </c>
      <c r="E83" s="16">
        <f t="shared" si="8"/>
        <v>19842.090000000026</v>
      </c>
      <c r="F83" s="17">
        <f t="shared" si="9"/>
        <v>0.9516046585365853</v>
      </c>
    </row>
    <row r="84" spans="1:6" ht="32.25" customHeight="1">
      <c r="A84" s="24" t="s">
        <v>93</v>
      </c>
      <c r="B84" s="26" t="s">
        <v>94</v>
      </c>
      <c r="C84" s="19">
        <v>530000</v>
      </c>
      <c r="D84" s="19">
        <v>239539.06</v>
      </c>
      <c r="E84" s="16">
        <f t="shared" si="8"/>
        <v>290460.94</v>
      </c>
      <c r="F84" s="17">
        <f t="shared" si="9"/>
        <v>0.4519604905660377</v>
      </c>
    </row>
    <row r="85" spans="1:6" ht="15" customHeight="1">
      <c r="A85" s="23" t="s">
        <v>95</v>
      </c>
      <c r="B85" s="25" t="s">
        <v>96</v>
      </c>
      <c r="C85" s="18">
        <v>3257600</v>
      </c>
      <c r="D85" s="18">
        <v>1035261.5</v>
      </c>
      <c r="E85" s="20">
        <f t="shared" si="8"/>
        <v>2222338.5</v>
      </c>
      <c r="F85" s="21">
        <f t="shared" si="9"/>
        <v>0.31779883963654226</v>
      </c>
    </row>
    <row r="86" spans="1:7" ht="23.25" customHeight="1">
      <c r="A86" s="24" t="s">
        <v>203</v>
      </c>
      <c r="B86" s="26" t="s">
        <v>204</v>
      </c>
      <c r="C86" s="19">
        <v>457600</v>
      </c>
      <c r="D86" s="19">
        <v>937409.08</v>
      </c>
      <c r="E86" s="16">
        <f t="shared" si="8"/>
        <v>-479809.07999999996</v>
      </c>
      <c r="F86" s="17">
        <f t="shared" si="9"/>
        <v>2.0485338286713284</v>
      </c>
      <c r="G86" s="27"/>
    </row>
    <row r="87" spans="1:6" ht="33" customHeight="1">
      <c r="A87" s="24" t="s">
        <v>205</v>
      </c>
      <c r="B87" s="26" t="s">
        <v>206</v>
      </c>
      <c r="C87" s="19">
        <v>13000</v>
      </c>
      <c r="D87" s="19">
        <v>40664.49</v>
      </c>
      <c r="E87" s="16">
        <f>C87-D87</f>
        <v>-27664.489999999998</v>
      </c>
      <c r="F87" s="17">
        <f>D87/C87</f>
        <v>3.128037692307692</v>
      </c>
    </row>
    <row r="88" spans="1:6" ht="49.5" customHeight="1">
      <c r="A88" s="24" t="s">
        <v>207</v>
      </c>
      <c r="B88" s="26" t="s">
        <v>208</v>
      </c>
      <c r="C88" s="19">
        <v>13000</v>
      </c>
      <c r="D88" s="19">
        <v>40664.49</v>
      </c>
      <c r="E88" s="16">
        <f>C88-D88</f>
        <v>-27664.489999999998</v>
      </c>
      <c r="F88" s="17">
        <f>D88/C88</f>
        <v>3.128037692307692</v>
      </c>
    </row>
    <row r="89" spans="1:6" ht="49.5" customHeight="1">
      <c r="A89" s="24" t="s">
        <v>209</v>
      </c>
      <c r="B89" s="26" t="s">
        <v>210</v>
      </c>
      <c r="C89" s="19">
        <v>33500</v>
      </c>
      <c r="D89" s="19">
        <v>81577.56</v>
      </c>
      <c r="E89" s="16">
        <f>C89-D89</f>
        <v>-48077.56</v>
      </c>
      <c r="F89" s="17">
        <f>D89/C89</f>
        <v>2.4351510447761195</v>
      </c>
    </row>
    <row r="90" spans="1:6" ht="61.5" customHeight="1">
      <c r="A90" s="24" t="s">
        <v>211</v>
      </c>
      <c r="B90" s="26" t="s">
        <v>212</v>
      </c>
      <c r="C90" s="19">
        <v>33500</v>
      </c>
      <c r="D90" s="19">
        <v>81577.56</v>
      </c>
      <c r="E90" s="16">
        <f>C90-D90</f>
        <v>-48077.56</v>
      </c>
      <c r="F90" s="17">
        <f>D90/C90</f>
        <v>2.4351510447761195</v>
      </c>
    </row>
    <row r="91" spans="1:6" ht="29.25" customHeight="1">
      <c r="A91" s="24" t="s">
        <v>213</v>
      </c>
      <c r="B91" s="26" t="s">
        <v>214</v>
      </c>
      <c r="C91" s="19">
        <v>94300</v>
      </c>
      <c r="D91" s="19">
        <v>126087.48</v>
      </c>
      <c r="E91" s="16">
        <f>C91-D91</f>
        <v>-31787.479999999996</v>
      </c>
      <c r="F91" s="17">
        <f>D91/C91</f>
        <v>1.3370888653234358</v>
      </c>
    </row>
    <row r="92" spans="1:6" ht="50.25" customHeight="1">
      <c r="A92" s="24" t="s">
        <v>215</v>
      </c>
      <c r="B92" s="26" t="s">
        <v>216</v>
      </c>
      <c r="C92" s="19">
        <v>54300</v>
      </c>
      <c r="D92" s="19">
        <v>101087.48</v>
      </c>
      <c r="E92" s="16">
        <f t="shared" si="4"/>
        <v>-46787.479999999996</v>
      </c>
      <c r="F92" s="17">
        <f t="shared" si="5"/>
        <v>1.8616478821362799</v>
      </c>
    </row>
    <row r="93" spans="1:6" ht="52.5">
      <c r="A93" s="24" t="s">
        <v>217</v>
      </c>
      <c r="B93" s="26" t="s">
        <v>218</v>
      </c>
      <c r="C93" s="19">
        <v>40000</v>
      </c>
      <c r="D93" s="19">
        <v>25000</v>
      </c>
      <c r="E93" s="16">
        <f t="shared" si="4"/>
        <v>15000</v>
      </c>
      <c r="F93" s="17">
        <f t="shared" si="5"/>
        <v>0.625</v>
      </c>
    </row>
    <row r="94" spans="1:6" ht="42">
      <c r="A94" s="24" t="s">
        <v>254</v>
      </c>
      <c r="B94" s="26" t="s">
        <v>255</v>
      </c>
      <c r="C94" s="19">
        <v>36000</v>
      </c>
      <c r="D94" s="19">
        <v>20000</v>
      </c>
      <c r="E94" s="16">
        <f t="shared" si="4"/>
        <v>16000</v>
      </c>
      <c r="F94" s="17">
        <f t="shared" si="5"/>
        <v>0.5555555555555556</v>
      </c>
    </row>
    <row r="95" spans="1:6" s="22" customFormat="1" ht="48" customHeight="1">
      <c r="A95" s="24" t="s">
        <v>256</v>
      </c>
      <c r="B95" s="26" t="s">
        <v>257</v>
      </c>
      <c r="C95" s="19">
        <v>36000</v>
      </c>
      <c r="D95" s="19">
        <v>20000</v>
      </c>
      <c r="E95" s="16">
        <f t="shared" si="4"/>
        <v>16000</v>
      </c>
      <c r="F95" s="17">
        <f t="shared" si="5"/>
        <v>0.5555555555555556</v>
      </c>
    </row>
    <row r="96" spans="1:6" s="22" customFormat="1" ht="42">
      <c r="A96" s="24" t="s">
        <v>258</v>
      </c>
      <c r="B96" s="26" t="s">
        <v>259</v>
      </c>
      <c r="C96" s="19">
        <v>1000</v>
      </c>
      <c r="D96" s="19">
        <v>0</v>
      </c>
      <c r="E96" s="16">
        <f t="shared" si="4"/>
        <v>1000</v>
      </c>
      <c r="F96" s="17">
        <f t="shared" si="5"/>
        <v>0</v>
      </c>
    </row>
    <row r="97" spans="1:6" s="22" customFormat="1" ht="50.25" customHeight="1">
      <c r="A97" s="24" t="s">
        <v>260</v>
      </c>
      <c r="B97" s="26" t="s">
        <v>261</v>
      </c>
      <c r="C97" s="19">
        <v>1000</v>
      </c>
      <c r="D97" s="19">
        <v>0</v>
      </c>
      <c r="E97" s="16">
        <f t="shared" si="4"/>
        <v>1000</v>
      </c>
      <c r="F97" s="17">
        <f t="shared" si="5"/>
        <v>0</v>
      </c>
    </row>
    <row r="98" spans="1:6" ht="30.75" customHeight="1">
      <c r="A98" s="24" t="s">
        <v>262</v>
      </c>
      <c r="B98" s="26" t="s">
        <v>263</v>
      </c>
      <c r="C98" s="19">
        <v>0</v>
      </c>
      <c r="D98" s="19">
        <v>300</v>
      </c>
      <c r="E98" s="16">
        <f t="shared" si="4"/>
        <v>-300</v>
      </c>
      <c r="F98" s="17"/>
    </row>
    <row r="99" spans="1:6" ht="52.5">
      <c r="A99" s="24" t="s">
        <v>264</v>
      </c>
      <c r="B99" s="26" t="s">
        <v>265</v>
      </c>
      <c r="C99" s="19">
        <v>0</v>
      </c>
      <c r="D99" s="19">
        <v>300</v>
      </c>
      <c r="E99" s="16">
        <f t="shared" si="4"/>
        <v>-300</v>
      </c>
      <c r="F99" s="17"/>
    </row>
    <row r="100" spans="1:6" ht="28.5" customHeight="1">
      <c r="A100" s="24" t="s">
        <v>322</v>
      </c>
      <c r="B100" s="26" t="s">
        <v>323</v>
      </c>
      <c r="C100" s="19">
        <v>0</v>
      </c>
      <c r="D100" s="19">
        <v>3000</v>
      </c>
      <c r="E100" s="16">
        <f t="shared" si="4"/>
        <v>-3000</v>
      </c>
      <c r="F100" s="17"/>
    </row>
    <row r="101" spans="1:6" ht="52.5">
      <c r="A101" s="24" t="s">
        <v>324</v>
      </c>
      <c r="B101" s="26" t="s">
        <v>325</v>
      </c>
      <c r="C101" s="19">
        <v>0</v>
      </c>
      <c r="D101" s="19">
        <v>3000</v>
      </c>
      <c r="E101" s="16">
        <f aca="true" t="shared" si="10" ref="E101:E126">C101-D101</f>
        <v>-3000</v>
      </c>
      <c r="F101" s="17"/>
    </row>
    <row r="102" spans="1:6" ht="37.5" customHeight="1">
      <c r="A102" s="24" t="s">
        <v>219</v>
      </c>
      <c r="B102" s="26" t="s">
        <v>220</v>
      </c>
      <c r="C102" s="19">
        <v>2000</v>
      </c>
      <c r="D102" s="19">
        <v>5251.73</v>
      </c>
      <c r="E102" s="16">
        <f t="shared" si="10"/>
        <v>-3251.7299999999996</v>
      </c>
      <c r="F102" s="17">
        <f aca="true" t="shared" si="11" ref="F102:F125">D102/C102</f>
        <v>2.6258649999999997</v>
      </c>
    </row>
    <row r="103" spans="1:6" ht="57" customHeight="1">
      <c r="A103" s="24" t="s">
        <v>221</v>
      </c>
      <c r="B103" s="26" t="s">
        <v>222</v>
      </c>
      <c r="C103" s="19">
        <v>2000</v>
      </c>
      <c r="D103" s="19">
        <v>5251.73</v>
      </c>
      <c r="E103" s="16">
        <f t="shared" si="10"/>
        <v>-3251.7299999999996</v>
      </c>
      <c r="F103" s="17">
        <f t="shared" si="11"/>
        <v>2.6258649999999997</v>
      </c>
    </row>
    <row r="104" spans="1:6" ht="39.75" customHeight="1">
      <c r="A104" s="24" t="s">
        <v>223</v>
      </c>
      <c r="B104" s="26" t="s">
        <v>224</v>
      </c>
      <c r="C104" s="19">
        <v>1500</v>
      </c>
      <c r="D104" s="19">
        <v>10200</v>
      </c>
      <c r="E104" s="16">
        <f t="shared" si="10"/>
        <v>-8700</v>
      </c>
      <c r="F104" s="17">
        <f t="shared" si="11"/>
        <v>6.8</v>
      </c>
    </row>
    <row r="105" spans="1:6" ht="68.25" customHeight="1">
      <c r="A105" s="24" t="s">
        <v>225</v>
      </c>
      <c r="B105" s="26" t="s">
        <v>226</v>
      </c>
      <c r="C105" s="19">
        <v>1500</v>
      </c>
      <c r="D105" s="19">
        <v>10200</v>
      </c>
      <c r="E105" s="16">
        <f t="shared" si="10"/>
        <v>-8700</v>
      </c>
      <c r="F105" s="17">
        <f t="shared" si="11"/>
        <v>6.8</v>
      </c>
    </row>
    <row r="106" spans="1:6" ht="42">
      <c r="A106" s="24" t="s">
        <v>266</v>
      </c>
      <c r="B106" s="26" t="s">
        <v>267</v>
      </c>
      <c r="C106" s="19">
        <v>4400</v>
      </c>
      <c r="D106" s="19">
        <v>8996.74</v>
      </c>
      <c r="E106" s="16">
        <f t="shared" si="10"/>
        <v>-4596.74</v>
      </c>
      <c r="F106" s="17">
        <f t="shared" si="11"/>
        <v>2.0447136363636362</v>
      </c>
    </row>
    <row r="107" spans="1:6" ht="48" customHeight="1">
      <c r="A107" s="24" t="s">
        <v>268</v>
      </c>
      <c r="B107" s="26" t="s">
        <v>269</v>
      </c>
      <c r="C107" s="19">
        <v>4400</v>
      </c>
      <c r="D107" s="19">
        <v>8996.74</v>
      </c>
      <c r="E107" s="16">
        <f t="shared" si="10"/>
        <v>-4596.74</v>
      </c>
      <c r="F107" s="17">
        <f t="shared" si="11"/>
        <v>2.0447136363636362</v>
      </c>
    </row>
    <row r="108" spans="1:6" ht="32.25" customHeight="1">
      <c r="A108" s="24" t="s">
        <v>227</v>
      </c>
      <c r="B108" s="26" t="s">
        <v>228</v>
      </c>
      <c r="C108" s="19">
        <v>108700</v>
      </c>
      <c r="D108" s="19">
        <v>235296.61</v>
      </c>
      <c r="E108" s="16">
        <f t="shared" si="10"/>
        <v>-126596.60999999999</v>
      </c>
      <c r="F108" s="17">
        <f t="shared" si="11"/>
        <v>2.1646422263109475</v>
      </c>
    </row>
    <row r="109" spans="1:6" ht="52.5">
      <c r="A109" s="24" t="s">
        <v>229</v>
      </c>
      <c r="B109" s="26" t="s">
        <v>230</v>
      </c>
      <c r="C109" s="19">
        <v>108700</v>
      </c>
      <c r="D109" s="19">
        <v>235296.61</v>
      </c>
      <c r="E109" s="16">
        <f t="shared" si="10"/>
        <v>-126596.60999999999</v>
      </c>
      <c r="F109" s="17">
        <f t="shared" si="11"/>
        <v>2.1646422263109475</v>
      </c>
    </row>
    <row r="110" spans="1:6" ht="39.75" customHeight="1">
      <c r="A110" s="24" t="s">
        <v>231</v>
      </c>
      <c r="B110" s="26" t="s">
        <v>232</v>
      </c>
      <c r="C110" s="19">
        <v>163200</v>
      </c>
      <c r="D110" s="19">
        <v>406034.47</v>
      </c>
      <c r="E110" s="16">
        <f t="shared" si="10"/>
        <v>-242834.46999999997</v>
      </c>
      <c r="F110" s="17">
        <f t="shared" si="11"/>
        <v>2.48795631127451</v>
      </c>
    </row>
    <row r="111" spans="1:6" ht="51" customHeight="1">
      <c r="A111" s="24" t="s">
        <v>233</v>
      </c>
      <c r="B111" s="26" t="s">
        <v>234</v>
      </c>
      <c r="C111" s="19">
        <v>163200</v>
      </c>
      <c r="D111" s="19">
        <v>406034.47</v>
      </c>
      <c r="E111" s="16">
        <f t="shared" si="10"/>
        <v>-242834.46999999997</v>
      </c>
      <c r="F111" s="17">
        <f t="shared" si="11"/>
        <v>2.48795631127451</v>
      </c>
    </row>
    <row r="112" spans="1:6" s="22" customFormat="1" ht="24" customHeight="1">
      <c r="A112" s="24" t="s">
        <v>326</v>
      </c>
      <c r="B112" s="26" t="s">
        <v>327</v>
      </c>
      <c r="C112" s="19">
        <v>0</v>
      </c>
      <c r="D112" s="19">
        <v>2000</v>
      </c>
      <c r="E112" s="16">
        <f>C112-D112</f>
        <v>-2000</v>
      </c>
      <c r="F112" s="17"/>
    </row>
    <row r="113" spans="1:6" ht="31.5" customHeight="1">
      <c r="A113" s="24" t="s">
        <v>328</v>
      </c>
      <c r="B113" s="26" t="s">
        <v>329</v>
      </c>
      <c r="C113" s="19">
        <v>0</v>
      </c>
      <c r="D113" s="19">
        <v>2000</v>
      </c>
      <c r="E113" s="16">
        <f>C113-D113</f>
        <v>-2000</v>
      </c>
      <c r="F113" s="17"/>
    </row>
    <row r="114" spans="1:6" ht="71.25" customHeight="1">
      <c r="A114" s="24" t="s">
        <v>235</v>
      </c>
      <c r="B114" s="26" t="s">
        <v>270</v>
      </c>
      <c r="C114" s="19">
        <v>2800000</v>
      </c>
      <c r="D114" s="19">
        <v>2664.74</v>
      </c>
      <c r="E114" s="16">
        <f>C114-D114</f>
        <v>2797335.26</v>
      </c>
      <c r="F114" s="17">
        <f>D114/C114</f>
        <v>0.0009516928571428571</v>
      </c>
    </row>
    <row r="115" spans="1:6" ht="32.25" customHeight="1">
      <c r="A115" s="24" t="s">
        <v>302</v>
      </c>
      <c r="B115" s="26" t="s">
        <v>303</v>
      </c>
      <c r="C115" s="19">
        <v>0</v>
      </c>
      <c r="D115" s="19">
        <v>2574</v>
      </c>
      <c r="E115" s="16">
        <f t="shared" si="10"/>
        <v>-2574</v>
      </c>
      <c r="F115" s="17"/>
    </row>
    <row r="116" spans="1:6" ht="52.5">
      <c r="A116" s="24" t="s">
        <v>304</v>
      </c>
      <c r="B116" s="26" t="s">
        <v>305</v>
      </c>
      <c r="C116" s="19">
        <v>0</v>
      </c>
      <c r="D116" s="19">
        <v>2574</v>
      </c>
      <c r="E116" s="16">
        <f t="shared" si="10"/>
        <v>-2574</v>
      </c>
      <c r="F116" s="17"/>
    </row>
    <row r="117" spans="1:6" ht="50.25" customHeight="1">
      <c r="A117" s="24" t="s">
        <v>236</v>
      </c>
      <c r="B117" s="26" t="s">
        <v>237</v>
      </c>
      <c r="C117" s="19">
        <v>2800000</v>
      </c>
      <c r="D117" s="19">
        <v>90.74</v>
      </c>
      <c r="E117" s="16">
        <f t="shared" si="10"/>
        <v>2799909.26</v>
      </c>
      <c r="F117" s="17">
        <f t="shared" si="11"/>
        <v>3.240714285714285E-05</v>
      </c>
    </row>
    <row r="118" spans="1:6" ht="41.25" customHeight="1">
      <c r="A118" s="24" t="s">
        <v>238</v>
      </c>
      <c r="B118" s="26" t="s">
        <v>239</v>
      </c>
      <c r="C118" s="19">
        <v>2800000</v>
      </c>
      <c r="D118" s="19">
        <v>90.74</v>
      </c>
      <c r="E118" s="16">
        <f t="shared" si="10"/>
        <v>2799909.26</v>
      </c>
      <c r="F118" s="17">
        <f t="shared" si="11"/>
        <v>3.240714285714285E-05</v>
      </c>
    </row>
    <row r="119" spans="1:6" ht="15" customHeight="1">
      <c r="A119" s="24" t="s">
        <v>240</v>
      </c>
      <c r="B119" s="26" t="s">
        <v>241</v>
      </c>
      <c r="C119" s="19">
        <v>0</v>
      </c>
      <c r="D119" s="19">
        <v>83264.26</v>
      </c>
      <c r="E119" s="16">
        <f t="shared" si="10"/>
        <v>-83264.26</v>
      </c>
      <c r="F119" s="17"/>
    </row>
    <row r="120" spans="1:6" ht="42" customHeight="1">
      <c r="A120" s="24" t="s">
        <v>242</v>
      </c>
      <c r="B120" s="26" t="s">
        <v>243</v>
      </c>
      <c r="C120" s="19">
        <v>0</v>
      </c>
      <c r="D120" s="19">
        <v>83264.26</v>
      </c>
      <c r="E120" s="16">
        <f t="shared" si="10"/>
        <v>-83264.26</v>
      </c>
      <c r="F120" s="17"/>
    </row>
    <row r="121" spans="1:6" ht="39" customHeight="1">
      <c r="A121" s="24" t="s">
        <v>244</v>
      </c>
      <c r="B121" s="26" t="s">
        <v>245</v>
      </c>
      <c r="C121" s="19">
        <v>0</v>
      </c>
      <c r="D121" s="19">
        <v>69464.26</v>
      </c>
      <c r="E121" s="16">
        <f t="shared" si="10"/>
        <v>-69464.26</v>
      </c>
      <c r="F121" s="17"/>
    </row>
    <row r="122" spans="1:6" ht="52.5">
      <c r="A122" s="24" t="s">
        <v>246</v>
      </c>
      <c r="B122" s="26" t="s">
        <v>247</v>
      </c>
      <c r="C122" s="19">
        <v>0</v>
      </c>
      <c r="D122" s="19">
        <v>13800</v>
      </c>
      <c r="E122" s="16">
        <f t="shared" si="10"/>
        <v>-13800</v>
      </c>
      <c r="F122" s="17"/>
    </row>
    <row r="123" spans="1:6" ht="15" customHeight="1">
      <c r="A123" s="24" t="s">
        <v>271</v>
      </c>
      <c r="B123" s="26" t="s">
        <v>272</v>
      </c>
      <c r="C123" s="19">
        <v>0</v>
      </c>
      <c r="D123" s="19">
        <v>9923.42</v>
      </c>
      <c r="E123" s="16">
        <f t="shared" si="10"/>
        <v>-9923.42</v>
      </c>
      <c r="F123" s="17"/>
    </row>
    <row r="124" spans="1:6" s="22" customFormat="1" ht="73.5">
      <c r="A124" s="24" t="s">
        <v>273</v>
      </c>
      <c r="B124" s="26" t="s">
        <v>274</v>
      </c>
      <c r="C124" s="19">
        <v>0</v>
      </c>
      <c r="D124" s="19">
        <v>9923.42</v>
      </c>
      <c r="E124" s="16">
        <f t="shared" si="10"/>
        <v>-9923.42</v>
      </c>
      <c r="F124" s="17"/>
    </row>
    <row r="125" spans="1:6" ht="15" customHeight="1">
      <c r="A125" s="23" t="s">
        <v>97</v>
      </c>
      <c r="B125" s="25" t="s">
        <v>98</v>
      </c>
      <c r="C125" s="18">
        <v>298000</v>
      </c>
      <c r="D125" s="18">
        <v>349591.91</v>
      </c>
      <c r="E125" s="20">
        <f t="shared" si="10"/>
        <v>-51591.909999999974</v>
      </c>
      <c r="F125" s="21">
        <f t="shared" si="11"/>
        <v>1.1731272147651006</v>
      </c>
    </row>
    <row r="126" spans="1:6" ht="15" customHeight="1">
      <c r="A126" s="24" t="s">
        <v>330</v>
      </c>
      <c r="B126" s="26" t="s">
        <v>331</v>
      </c>
      <c r="C126" s="19">
        <v>0</v>
      </c>
      <c r="D126" s="19">
        <v>2836.24</v>
      </c>
      <c r="E126" s="16">
        <f t="shared" si="10"/>
        <v>-2836.24</v>
      </c>
      <c r="F126" s="17"/>
    </row>
    <row r="127" spans="1:6" ht="18.75" customHeight="1">
      <c r="A127" s="24" t="s">
        <v>332</v>
      </c>
      <c r="B127" s="26" t="s">
        <v>333</v>
      </c>
      <c r="C127" s="19">
        <v>0</v>
      </c>
      <c r="D127" s="19">
        <v>2836.24</v>
      </c>
      <c r="E127" s="16">
        <f aca="true" t="shared" si="12" ref="E127:E133">C127-D127</f>
        <v>-2836.24</v>
      </c>
      <c r="F127" s="17"/>
    </row>
    <row r="128" spans="1:6" ht="11.25">
      <c r="A128" s="24" t="s">
        <v>137</v>
      </c>
      <c r="B128" s="26" t="s">
        <v>138</v>
      </c>
      <c r="C128" s="19">
        <v>42000</v>
      </c>
      <c r="D128" s="19">
        <v>90755.67</v>
      </c>
      <c r="E128" s="16">
        <f t="shared" si="12"/>
        <v>-48755.67</v>
      </c>
      <c r="F128" s="17">
        <f aca="true" t="shared" si="13" ref="F128:F133">D128/C128</f>
        <v>2.160849285714286</v>
      </c>
    </row>
    <row r="129" spans="1:6" s="22" customFormat="1" ht="21">
      <c r="A129" s="24" t="s">
        <v>139</v>
      </c>
      <c r="B129" s="26" t="s">
        <v>140</v>
      </c>
      <c r="C129" s="19">
        <v>42000</v>
      </c>
      <c r="D129" s="19">
        <v>90755.67</v>
      </c>
      <c r="E129" s="16">
        <f t="shared" si="12"/>
        <v>-48755.67</v>
      </c>
      <c r="F129" s="17">
        <f t="shared" si="13"/>
        <v>2.160849285714286</v>
      </c>
    </row>
    <row r="130" spans="1:6" ht="11.25">
      <c r="A130" s="24" t="s">
        <v>306</v>
      </c>
      <c r="B130" s="26" t="s">
        <v>307</v>
      </c>
      <c r="C130" s="19">
        <v>256000</v>
      </c>
      <c r="D130" s="19">
        <v>256000</v>
      </c>
      <c r="E130" s="16">
        <f t="shared" si="12"/>
        <v>0</v>
      </c>
      <c r="F130" s="17">
        <f t="shared" si="13"/>
        <v>1</v>
      </c>
    </row>
    <row r="131" spans="1:6" ht="21">
      <c r="A131" s="24" t="s">
        <v>308</v>
      </c>
      <c r="B131" s="26" t="s">
        <v>309</v>
      </c>
      <c r="C131" s="19">
        <v>256000</v>
      </c>
      <c r="D131" s="19">
        <v>256000</v>
      </c>
      <c r="E131" s="16">
        <f t="shared" si="12"/>
        <v>0</v>
      </c>
      <c r="F131" s="17">
        <f t="shared" si="13"/>
        <v>1</v>
      </c>
    </row>
    <row r="132" spans="1:6" s="22" customFormat="1" ht="15" customHeight="1">
      <c r="A132" s="23" t="s">
        <v>99</v>
      </c>
      <c r="B132" s="25" t="s">
        <v>100</v>
      </c>
      <c r="C132" s="18">
        <v>477204029.96</v>
      </c>
      <c r="D132" s="18">
        <v>298610702</v>
      </c>
      <c r="E132" s="20">
        <f t="shared" si="12"/>
        <v>178593327.95999998</v>
      </c>
      <c r="F132" s="21">
        <f t="shared" si="13"/>
        <v>0.6257505872803086</v>
      </c>
    </row>
    <row r="133" spans="1:6" ht="24" customHeight="1">
      <c r="A133" s="23" t="s">
        <v>101</v>
      </c>
      <c r="B133" s="25" t="s">
        <v>102</v>
      </c>
      <c r="C133" s="18">
        <v>477204029.96</v>
      </c>
      <c r="D133" s="18">
        <v>299540600.55</v>
      </c>
      <c r="E133" s="20">
        <f t="shared" si="12"/>
        <v>177663429.40999997</v>
      </c>
      <c r="F133" s="21">
        <f t="shared" si="13"/>
        <v>0.6276992266287189</v>
      </c>
    </row>
    <row r="134" spans="1:6" ht="21">
      <c r="A134" s="23" t="s">
        <v>103</v>
      </c>
      <c r="B134" s="25" t="s">
        <v>165</v>
      </c>
      <c r="C134" s="18">
        <v>163414094.19</v>
      </c>
      <c r="D134" s="18">
        <v>84904380.79</v>
      </c>
      <c r="E134" s="20">
        <f aca="true" t="shared" si="14" ref="E134:E173">C134-D134</f>
        <v>78509713.39999999</v>
      </c>
      <c r="F134" s="21">
        <f aca="true" t="shared" si="15" ref="F134:F170">D134/C134</f>
        <v>0.5195658380071091</v>
      </c>
    </row>
    <row r="135" spans="1:7" ht="42">
      <c r="A135" s="24" t="s">
        <v>166</v>
      </c>
      <c r="B135" s="26" t="s">
        <v>167</v>
      </c>
      <c r="C135" s="19">
        <v>18345000</v>
      </c>
      <c r="D135" s="19">
        <v>10701400</v>
      </c>
      <c r="E135" s="16">
        <f t="shared" si="14"/>
        <v>7643600</v>
      </c>
      <c r="F135" s="17">
        <f t="shared" si="15"/>
        <v>0.5833415099482148</v>
      </c>
      <c r="G135" s="27"/>
    </row>
    <row r="136" spans="1:6" ht="52.5">
      <c r="A136" s="24" t="s">
        <v>168</v>
      </c>
      <c r="B136" s="26" t="s">
        <v>169</v>
      </c>
      <c r="C136" s="19">
        <v>18345000</v>
      </c>
      <c r="D136" s="19">
        <v>10701400</v>
      </c>
      <c r="E136" s="16">
        <f t="shared" si="14"/>
        <v>7643600</v>
      </c>
      <c r="F136" s="17">
        <f t="shared" si="15"/>
        <v>0.5833415099482148</v>
      </c>
    </row>
    <row r="137" spans="1:6" ht="30.75" customHeight="1">
      <c r="A137" s="24" t="s">
        <v>334</v>
      </c>
      <c r="B137" s="26" t="s">
        <v>335</v>
      </c>
      <c r="C137" s="19">
        <v>9980000</v>
      </c>
      <c r="D137" s="19">
        <v>0</v>
      </c>
      <c r="E137" s="16">
        <f t="shared" si="14"/>
        <v>9980000</v>
      </c>
      <c r="F137" s="17">
        <f t="shared" si="15"/>
        <v>0</v>
      </c>
    </row>
    <row r="138" spans="1:6" ht="24" customHeight="1">
      <c r="A138" s="24" t="s">
        <v>170</v>
      </c>
      <c r="B138" s="26" t="s">
        <v>336</v>
      </c>
      <c r="C138" s="19">
        <v>9980000</v>
      </c>
      <c r="D138" s="19">
        <v>0</v>
      </c>
      <c r="E138" s="16">
        <f t="shared" si="14"/>
        <v>9980000</v>
      </c>
      <c r="F138" s="17">
        <f t="shared" si="15"/>
        <v>0</v>
      </c>
    </row>
    <row r="139" spans="1:6" ht="25.5" customHeight="1">
      <c r="A139" s="24" t="s">
        <v>310</v>
      </c>
      <c r="B139" s="26" t="s">
        <v>311</v>
      </c>
      <c r="C139" s="19">
        <v>20408163.27</v>
      </c>
      <c r="D139" s="19">
        <v>0</v>
      </c>
      <c r="E139" s="16">
        <f t="shared" si="14"/>
        <v>20408163.27</v>
      </c>
      <c r="F139" s="17">
        <f t="shared" si="15"/>
        <v>0</v>
      </c>
    </row>
    <row r="140" spans="1:6" ht="31.5">
      <c r="A140" s="24" t="s">
        <v>312</v>
      </c>
      <c r="B140" s="26" t="s">
        <v>313</v>
      </c>
      <c r="C140" s="19">
        <v>20408163.27</v>
      </c>
      <c r="D140" s="19">
        <v>0</v>
      </c>
      <c r="E140" s="16">
        <f t="shared" si="14"/>
        <v>20408163.27</v>
      </c>
      <c r="F140" s="17">
        <f t="shared" si="15"/>
        <v>0</v>
      </c>
    </row>
    <row r="141" spans="1:6" ht="40.5" customHeight="1">
      <c r="A141" s="24" t="s">
        <v>314</v>
      </c>
      <c r="B141" s="26" t="s">
        <v>315</v>
      </c>
      <c r="C141" s="19">
        <v>4592360</v>
      </c>
      <c r="D141" s="19">
        <v>2178479.38</v>
      </c>
      <c r="E141" s="16">
        <f t="shared" si="14"/>
        <v>2413880.62</v>
      </c>
      <c r="F141" s="17">
        <f t="shared" si="15"/>
        <v>0.4743703411753434</v>
      </c>
    </row>
    <row r="142" spans="1:6" ht="40.5" customHeight="1">
      <c r="A142" s="24" t="s">
        <v>316</v>
      </c>
      <c r="B142" s="26" t="s">
        <v>317</v>
      </c>
      <c r="C142" s="19">
        <v>4592360</v>
      </c>
      <c r="D142" s="19">
        <v>2178479.38</v>
      </c>
      <c r="E142" s="16">
        <f t="shared" si="14"/>
        <v>2413880.62</v>
      </c>
      <c r="F142" s="17">
        <f t="shared" si="15"/>
        <v>0.4743703411753434</v>
      </c>
    </row>
    <row r="143" spans="1:6" ht="30" customHeight="1">
      <c r="A143" s="24" t="s">
        <v>275</v>
      </c>
      <c r="B143" s="26" t="s">
        <v>276</v>
      </c>
      <c r="C143" s="19">
        <v>14624870.92</v>
      </c>
      <c r="D143" s="19">
        <v>6387452.01</v>
      </c>
      <c r="E143" s="16">
        <f t="shared" si="14"/>
        <v>8237418.91</v>
      </c>
      <c r="F143" s="17">
        <f t="shared" si="15"/>
        <v>0.43675271015656936</v>
      </c>
    </row>
    <row r="144" spans="1:6" ht="42">
      <c r="A144" s="24" t="s">
        <v>277</v>
      </c>
      <c r="B144" s="26" t="s">
        <v>278</v>
      </c>
      <c r="C144" s="19">
        <v>14624870.92</v>
      </c>
      <c r="D144" s="19">
        <v>6387452.01</v>
      </c>
      <c r="E144" s="16">
        <f t="shared" si="14"/>
        <v>8237418.91</v>
      </c>
      <c r="F144" s="17">
        <f t="shared" si="15"/>
        <v>0.43675271015656936</v>
      </c>
    </row>
    <row r="145" spans="1:6" ht="21">
      <c r="A145" s="24" t="s">
        <v>279</v>
      </c>
      <c r="B145" s="26" t="s">
        <v>280</v>
      </c>
      <c r="C145" s="19">
        <v>840000</v>
      </c>
      <c r="D145" s="19">
        <v>840000</v>
      </c>
      <c r="E145" s="16">
        <f t="shared" si="14"/>
        <v>0</v>
      </c>
      <c r="F145" s="17">
        <f t="shared" si="15"/>
        <v>1</v>
      </c>
    </row>
    <row r="146" spans="1:6" ht="21">
      <c r="A146" s="24" t="s">
        <v>281</v>
      </c>
      <c r="B146" s="26" t="s">
        <v>282</v>
      </c>
      <c r="C146" s="19">
        <v>840000</v>
      </c>
      <c r="D146" s="19">
        <v>840000</v>
      </c>
      <c r="E146" s="16">
        <f t="shared" si="14"/>
        <v>0</v>
      </c>
      <c r="F146" s="17">
        <f t="shared" si="15"/>
        <v>1</v>
      </c>
    </row>
    <row r="147" spans="1:6" ht="11.25">
      <c r="A147" s="24" t="s">
        <v>104</v>
      </c>
      <c r="B147" s="26" t="s">
        <v>171</v>
      </c>
      <c r="C147" s="19">
        <v>94623700</v>
      </c>
      <c r="D147" s="19">
        <v>64797049.4</v>
      </c>
      <c r="E147" s="16">
        <f t="shared" si="14"/>
        <v>29826650.6</v>
      </c>
      <c r="F147" s="17">
        <f t="shared" si="15"/>
        <v>0.6847866802925694</v>
      </c>
    </row>
    <row r="148" spans="1:6" ht="11.25">
      <c r="A148" s="24" t="s">
        <v>105</v>
      </c>
      <c r="B148" s="26" t="s">
        <v>172</v>
      </c>
      <c r="C148" s="19">
        <v>94623700</v>
      </c>
      <c r="D148" s="19">
        <v>64797049.4</v>
      </c>
      <c r="E148" s="16">
        <f t="shared" si="14"/>
        <v>29826650.6</v>
      </c>
      <c r="F148" s="17">
        <f t="shared" si="15"/>
        <v>0.6847866802925694</v>
      </c>
    </row>
    <row r="149" spans="1:7" ht="21">
      <c r="A149" s="23" t="s">
        <v>106</v>
      </c>
      <c r="B149" s="25" t="s">
        <v>173</v>
      </c>
      <c r="C149" s="18">
        <v>272989920.6</v>
      </c>
      <c r="D149" s="18">
        <v>186925414.53</v>
      </c>
      <c r="E149" s="20">
        <f t="shared" si="14"/>
        <v>86064506.07000002</v>
      </c>
      <c r="F149" s="21">
        <f t="shared" si="15"/>
        <v>0.684733759104218</v>
      </c>
      <c r="G149" s="27"/>
    </row>
    <row r="150" spans="1:6" ht="31.5">
      <c r="A150" s="24" t="s">
        <v>107</v>
      </c>
      <c r="B150" s="26" t="s">
        <v>174</v>
      </c>
      <c r="C150" s="19">
        <v>18033400</v>
      </c>
      <c r="D150" s="19">
        <v>12560112</v>
      </c>
      <c r="E150" s="16">
        <f t="shared" si="14"/>
        <v>5473288</v>
      </c>
      <c r="F150" s="17">
        <f t="shared" si="15"/>
        <v>0.6964916211030643</v>
      </c>
    </row>
    <row r="151" spans="1:6" ht="31.5">
      <c r="A151" s="24" t="s">
        <v>108</v>
      </c>
      <c r="B151" s="26" t="s">
        <v>175</v>
      </c>
      <c r="C151" s="19">
        <v>18033400</v>
      </c>
      <c r="D151" s="19">
        <v>12560112</v>
      </c>
      <c r="E151" s="16">
        <f t="shared" si="14"/>
        <v>5473288</v>
      </c>
      <c r="F151" s="17">
        <f t="shared" si="15"/>
        <v>0.6964916211030643</v>
      </c>
    </row>
    <row r="152" spans="1:6" ht="21" customHeight="1">
      <c r="A152" s="24" t="s">
        <v>109</v>
      </c>
      <c r="B152" s="26" t="s">
        <v>176</v>
      </c>
      <c r="C152" s="19">
        <v>233941108</v>
      </c>
      <c r="D152" s="19">
        <v>160473701.68</v>
      </c>
      <c r="E152" s="16">
        <f t="shared" si="14"/>
        <v>73467406.32</v>
      </c>
      <c r="F152" s="17">
        <f t="shared" si="15"/>
        <v>0.6859576884623458</v>
      </c>
    </row>
    <row r="153" spans="1:6" ht="24" customHeight="1">
      <c r="A153" s="24" t="s">
        <v>110</v>
      </c>
      <c r="B153" s="26" t="s">
        <v>177</v>
      </c>
      <c r="C153" s="19">
        <v>233941108</v>
      </c>
      <c r="D153" s="19">
        <v>160473701.68</v>
      </c>
      <c r="E153" s="16">
        <f t="shared" si="14"/>
        <v>73467406.32</v>
      </c>
      <c r="F153" s="17">
        <f t="shared" si="15"/>
        <v>0.6859576884623458</v>
      </c>
    </row>
    <row r="154" spans="1:6" ht="33" customHeight="1">
      <c r="A154" s="24" t="s">
        <v>111</v>
      </c>
      <c r="B154" s="26" t="s">
        <v>178</v>
      </c>
      <c r="C154" s="19">
        <v>17827900</v>
      </c>
      <c r="D154" s="19">
        <v>12010000</v>
      </c>
      <c r="E154" s="16">
        <f t="shared" si="14"/>
        <v>5817900</v>
      </c>
      <c r="F154" s="17">
        <f t="shared" si="15"/>
        <v>0.6736631908413218</v>
      </c>
    </row>
    <row r="155" spans="1:6" ht="32.25" customHeight="1">
      <c r="A155" s="24" t="s">
        <v>112</v>
      </c>
      <c r="B155" s="26" t="s">
        <v>179</v>
      </c>
      <c r="C155" s="19">
        <v>17827900</v>
      </c>
      <c r="D155" s="19">
        <v>12010000</v>
      </c>
      <c r="E155" s="16">
        <f t="shared" si="14"/>
        <v>5817900</v>
      </c>
      <c r="F155" s="17">
        <f t="shared" si="15"/>
        <v>0.6736631908413218</v>
      </c>
    </row>
    <row r="156" spans="1:6" ht="39.75" customHeight="1">
      <c r="A156" s="24" t="s">
        <v>113</v>
      </c>
      <c r="B156" s="26" t="s">
        <v>180</v>
      </c>
      <c r="C156" s="19">
        <v>1050000</v>
      </c>
      <c r="D156" s="19">
        <v>750000</v>
      </c>
      <c r="E156" s="16">
        <f t="shared" si="14"/>
        <v>300000</v>
      </c>
      <c r="F156" s="17">
        <f t="shared" si="15"/>
        <v>0.7142857142857143</v>
      </c>
    </row>
    <row r="157" spans="1:6" ht="52.5">
      <c r="A157" s="24" t="s">
        <v>114</v>
      </c>
      <c r="B157" s="26" t="s">
        <v>181</v>
      </c>
      <c r="C157" s="19">
        <v>1050000</v>
      </c>
      <c r="D157" s="19">
        <v>750000</v>
      </c>
      <c r="E157" s="16">
        <f t="shared" si="14"/>
        <v>300000</v>
      </c>
      <c r="F157" s="17">
        <f t="shared" si="15"/>
        <v>0.7142857142857143</v>
      </c>
    </row>
    <row r="158" spans="1:6" ht="42">
      <c r="A158" s="24" t="s">
        <v>283</v>
      </c>
      <c r="B158" s="26" t="s">
        <v>284</v>
      </c>
      <c r="C158" s="19">
        <v>23900</v>
      </c>
      <c r="D158" s="19">
        <v>0</v>
      </c>
      <c r="E158" s="16">
        <f t="shared" si="14"/>
        <v>23900</v>
      </c>
      <c r="F158" s="17">
        <f t="shared" si="15"/>
        <v>0</v>
      </c>
    </row>
    <row r="159" spans="1:6" ht="42">
      <c r="A159" s="24" t="s">
        <v>285</v>
      </c>
      <c r="B159" s="26" t="s">
        <v>286</v>
      </c>
      <c r="C159" s="19">
        <v>23900</v>
      </c>
      <c r="D159" s="19">
        <v>0</v>
      </c>
      <c r="E159" s="16">
        <f t="shared" si="14"/>
        <v>23900</v>
      </c>
      <c r="F159" s="17">
        <f t="shared" si="15"/>
        <v>0</v>
      </c>
    </row>
    <row r="160" spans="1:6" ht="21">
      <c r="A160" s="24" t="s">
        <v>248</v>
      </c>
      <c r="B160" s="26" t="s">
        <v>249</v>
      </c>
      <c r="C160" s="19">
        <v>515112.6</v>
      </c>
      <c r="D160" s="19">
        <v>0</v>
      </c>
      <c r="E160" s="16">
        <f t="shared" si="14"/>
        <v>515112.6</v>
      </c>
      <c r="F160" s="17">
        <f t="shared" si="15"/>
        <v>0</v>
      </c>
    </row>
    <row r="161" spans="1:6" ht="21">
      <c r="A161" s="24" t="s">
        <v>250</v>
      </c>
      <c r="B161" s="26" t="s">
        <v>251</v>
      </c>
      <c r="C161" s="19">
        <v>515112.6</v>
      </c>
      <c r="D161" s="19">
        <v>0</v>
      </c>
      <c r="E161" s="16">
        <f t="shared" si="14"/>
        <v>515112.6</v>
      </c>
      <c r="F161" s="17">
        <f t="shared" si="15"/>
        <v>0</v>
      </c>
    </row>
    <row r="162" spans="1:6" ht="21">
      <c r="A162" s="24" t="s">
        <v>115</v>
      </c>
      <c r="B162" s="26" t="s">
        <v>182</v>
      </c>
      <c r="C162" s="19">
        <v>1598500</v>
      </c>
      <c r="D162" s="19">
        <v>1131600.85</v>
      </c>
      <c r="E162" s="16">
        <f t="shared" si="14"/>
        <v>466899.1499999999</v>
      </c>
      <c r="F162" s="17">
        <f t="shared" si="15"/>
        <v>0.7079142008132625</v>
      </c>
    </row>
    <row r="163" spans="1:6" ht="21">
      <c r="A163" s="24" t="s">
        <v>116</v>
      </c>
      <c r="B163" s="26" t="s">
        <v>183</v>
      </c>
      <c r="C163" s="19">
        <v>1598500</v>
      </c>
      <c r="D163" s="19">
        <v>1131600.85</v>
      </c>
      <c r="E163" s="16">
        <f t="shared" si="14"/>
        <v>466899.1499999999</v>
      </c>
      <c r="F163" s="17">
        <f t="shared" si="15"/>
        <v>0.7079142008132625</v>
      </c>
    </row>
    <row r="164" spans="1:6" ht="11.25">
      <c r="A164" s="23" t="s">
        <v>117</v>
      </c>
      <c r="B164" s="25" t="s">
        <v>184</v>
      </c>
      <c r="C164" s="18">
        <v>40800015.17</v>
      </c>
      <c r="D164" s="18">
        <v>27710805.23</v>
      </c>
      <c r="E164" s="20">
        <f t="shared" si="14"/>
        <v>13089209.940000001</v>
      </c>
      <c r="F164" s="21">
        <f t="shared" si="15"/>
        <v>0.6791861501653457</v>
      </c>
    </row>
    <row r="165" spans="1:7" ht="42">
      <c r="A165" s="24" t="s">
        <v>118</v>
      </c>
      <c r="B165" s="26" t="s">
        <v>185</v>
      </c>
      <c r="C165" s="19">
        <v>23899515.17</v>
      </c>
      <c r="D165" s="19">
        <v>14272574.5</v>
      </c>
      <c r="E165" s="16">
        <f t="shared" si="14"/>
        <v>9626940.670000002</v>
      </c>
      <c r="F165" s="17">
        <f t="shared" si="15"/>
        <v>0.5971909638533475</v>
      </c>
      <c r="G165" s="27"/>
    </row>
    <row r="166" spans="1:6" ht="52.5">
      <c r="A166" s="24" t="s">
        <v>119</v>
      </c>
      <c r="B166" s="26" t="s">
        <v>186</v>
      </c>
      <c r="C166" s="19">
        <v>23899515.17</v>
      </c>
      <c r="D166" s="19">
        <v>14272574.5</v>
      </c>
      <c r="E166" s="16">
        <f t="shared" si="14"/>
        <v>9626940.670000002</v>
      </c>
      <c r="F166" s="17">
        <f t="shared" si="15"/>
        <v>0.5971909638533475</v>
      </c>
    </row>
    <row r="167" spans="1:6" ht="42">
      <c r="A167" s="24" t="s">
        <v>287</v>
      </c>
      <c r="B167" s="26" t="s">
        <v>288</v>
      </c>
      <c r="C167" s="19">
        <v>16405200</v>
      </c>
      <c r="D167" s="19">
        <v>12973730.73</v>
      </c>
      <c r="E167" s="16">
        <f t="shared" si="14"/>
        <v>3431469.2699999996</v>
      </c>
      <c r="F167" s="17">
        <f t="shared" si="15"/>
        <v>0.7908303909735938</v>
      </c>
    </row>
    <row r="168" spans="1:6" ht="52.5">
      <c r="A168" s="24" t="s">
        <v>289</v>
      </c>
      <c r="B168" s="26" t="s">
        <v>290</v>
      </c>
      <c r="C168" s="19">
        <v>16405200</v>
      </c>
      <c r="D168" s="19">
        <v>12973730.73</v>
      </c>
      <c r="E168" s="16">
        <f t="shared" si="14"/>
        <v>3431469.2699999996</v>
      </c>
      <c r="F168" s="17">
        <f t="shared" si="15"/>
        <v>0.7908303909735938</v>
      </c>
    </row>
    <row r="169" spans="1:6" ht="11.25">
      <c r="A169" s="24" t="s">
        <v>291</v>
      </c>
      <c r="B169" s="26" t="s">
        <v>292</v>
      </c>
      <c r="C169" s="19">
        <v>495300</v>
      </c>
      <c r="D169" s="19">
        <v>464500</v>
      </c>
      <c r="E169" s="16">
        <f t="shared" si="14"/>
        <v>30800</v>
      </c>
      <c r="F169" s="17">
        <f t="shared" si="15"/>
        <v>0.9378154653745205</v>
      </c>
    </row>
    <row r="170" spans="1:6" ht="21">
      <c r="A170" s="24" t="s">
        <v>293</v>
      </c>
      <c r="B170" s="26" t="s">
        <v>294</v>
      </c>
      <c r="C170" s="19">
        <v>495300</v>
      </c>
      <c r="D170" s="19">
        <v>464500</v>
      </c>
      <c r="E170" s="16">
        <f t="shared" si="14"/>
        <v>30800</v>
      </c>
      <c r="F170" s="17">
        <f t="shared" si="15"/>
        <v>0.9378154653745205</v>
      </c>
    </row>
    <row r="171" spans="1:6" ht="31.5">
      <c r="A171" s="23" t="s">
        <v>120</v>
      </c>
      <c r="B171" s="25" t="s">
        <v>121</v>
      </c>
      <c r="C171" s="18">
        <v>0</v>
      </c>
      <c r="D171" s="18">
        <v>-929898.55</v>
      </c>
      <c r="E171" s="20">
        <f t="shared" si="14"/>
        <v>929898.55</v>
      </c>
      <c r="F171" s="21"/>
    </row>
    <row r="172" spans="1:6" ht="31.5">
      <c r="A172" s="24" t="s">
        <v>122</v>
      </c>
      <c r="B172" s="26" t="s">
        <v>187</v>
      </c>
      <c r="C172" s="19">
        <v>0</v>
      </c>
      <c r="D172" s="19">
        <v>-929898.55</v>
      </c>
      <c r="E172" s="16">
        <f t="shared" si="14"/>
        <v>929898.55</v>
      </c>
      <c r="F172" s="17"/>
    </row>
    <row r="173" spans="1:6" ht="31.5">
      <c r="A173" s="24" t="s">
        <v>123</v>
      </c>
      <c r="B173" s="26" t="s">
        <v>188</v>
      </c>
      <c r="C173" s="19">
        <v>0</v>
      </c>
      <c r="D173" s="19">
        <v>-929898.55</v>
      </c>
      <c r="E173" s="16">
        <f t="shared" si="14"/>
        <v>929898.55</v>
      </c>
      <c r="F173" s="17"/>
    </row>
    <row r="174" spans="1:6" s="22" customFormat="1" ht="15" customHeight="1">
      <c r="A174" s="23" t="s">
        <v>11</v>
      </c>
      <c r="B174" s="25" t="s">
        <v>142</v>
      </c>
      <c r="C174" s="18">
        <v>682402788.63</v>
      </c>
      <c r="D174" s="18">
        <v>432927887.56</v>
      </c>
      <c r="E174" s="20">
        <f>C174-D174</f>
        <v>249474901.07</v>
      </c>
      <c r="F174" s="21">
        <f>D174/C174</f>
        <v>0.634416937874992</v>
      </c>
    </row>
  </sheetData>
  <sheetProtection/>
  <mergeCells count="2">
    <mergeCell ref="A6:F6"/>
    <mergeCell ref="A7:F7"/>
  </mergeCells>
  <printOptions/>
  <pageMargins left="0.7874015748031497" right="0.3937007874015748" top="0.3937007874015748" bottom="0.4724409448818898" header="0.1968503937007874" footer="0.1968503937007874"/>
  <pageSetup horizontalDpi="600" verticalDpi="600" orientation="portrait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2017-04-07T06:05:46Z</dcterms:created>
  <dcterms:modified xsi:type="dcterms:W3CDTF">2021-12-06T11:07:17Z</dcterms:modified>
  <cp:category/>
  <cp:version/>
  <cp:contentType/>
  <cp:contentStatus/>
</cp:coreProperties>
</file>