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6" i="1"/>
  <c r="J93"/>
  <c r="I93"/>
  <c r="H93"/>
  <c r="G93"/>
  <c r="F93"/>
  <c r="J92"/>
  <c r="I92"/>
  <c r="H92"/>
  <c r="G92"/>
  <c r="F92"/>
  <c r="J91"/>
  <c r="I91"/>
  <c r="H91"/>
  <c r="G91"/>
  <c r="F91"/>
  <c r="J90"/>
  <c r="I90"/>
  <c r="H90"/>
  <c r="G90"/>
  <c r="F90"/>
  <c r="J89"/>
  <c r="I89"/>
  <c r="H89"/>
  <c r="G89"/>
  <c r="F89"/>
  <c r="J88"/>
  <c r="I88"/>
  <c r="H88"/>
  <c r="H94" s="1"/>
  <c r="G88"/>
  <c r="F88"/>
  <c r="J87"/>
  <c r="J94" s="1"/>
  <c r="I87"/>
  <c r="I94" s="1"/>
  <c r="H87"/>
  <c r="G87"/>
  <c r="F87"/>
  <c r="J86"/>
  <c r="I86"/>
  <c r="H86"/>
  <c r="G86"/>
  <c r="F86"/>
  <c r="J78"/>
  <c r="I78"/>
  <c r="H78"/>
  <c r="G78"/>
  <c r="F78"/>
  <c r="J70"/>
  <c r="I70"/>
  <c r="H70"/>
  <c r="G70"/>
  <c r="F70"/>
  <c r="J62"/>
  <c r="I62"/>
  <c r="H62"/>
  <c r="G62"/>
  <c r="F62"/>
  <c r="J54"/>
  <c r="I54"/>
  <c r="H54"/>
  <c r="G54"/>
  <c r="F54"/>
  <c r="J46"/>
  <c r="I46"/>
  <c r="H46"/>
  <c r="G46"/>
  <c r="F46"/>
  <c r="J38"/>
  <c r="I38"/>
  <c r="H38"/>
  <c r="G38"/>
  <c r="F38"/>
  <c r="J30"/>
  <c r="I30"/>
  <c r="H30"/>
  <c r="G30"/>
  <c r="F30"/>
  <c r="J22"/>
  <c r="I22"/>
  <c r="H22"/>
  <c r="G22"/>
  <c r="F22"/>
  <c r="E85"/>
  <c r="E84"/>
  <c r="E83"/>
  <c r="E82"/>
  <c r="E81"/>
  <c r="E80"/>
  <c r="E79"/>
  <c r="E77"/>
  <c r="E76"/>
  <c r="E75"/>
  <c r="E74"/>
  <c r="E73"/>
  <c r="E72"/>
  <c r="E71"/>
  <c r="E78" s="1"/>
  <c r="E69"/>
  <c r="E68"/>
  <c r="E67"/>
  <c r="E66"/>
  <c r="E65"/>
  <c r="E64"/>
  <c r="E70" s="1"/>
  <c r="E63"/>
  <c r="E61"/>
  <c r="E60"/>
  <c r="E59"/>
  <c r="E58"/>
  <c r="E57"/>
  <c r="E56"/>
  <c r="E62" s="1"/>
  <c r="E55"/>
  <c r="E53"/>
  <c r="E52"/>
  <c r="E51"/>
  <c r="E50"/>
  <c r="E49"/>
  <c r="E48"/>
  <c r="E47"/>
  <c r="E54" s="1"/>
  <c r="E45"/>
  <c r="E44"/>
  <c r="E43"/>
  <c r="E42"/>
  <c r="E41"/>
  <c r="E40"/>
  <c r="E39"/>
  <c r="E46" s="1"/>
  <c r="E37"/>
  <c r="E93" s="1"/>
  <c r="E36"/>
  <c r="E35"/>
  <c r="E34"/>
  <c r="E33"/>
  <c r="E89" s="1"/>
  <c r="E32"/>
  <c r="E38" s="1"/>
  <c r="E31"/>
  <c r="E29"/>
  <c r="E28"/>
  <c r="E27"/>
  <c r="E26"/>
  <c r="E25"/>
  <c r="E24"/>
  <c r="E30" s="1"/>
  <c r="E23"/>
  <c r="E21"/>
  <c r="E20"/>
  <c r="E92" s="1"/>
  <c r="E19"/>
  <c r="E91" s="1"/>
  <c r="E18"/>
  <c r="E90" s="1"/>
  <c r="E17"/>
  <c r="E16"/>
  <c r="E88" s="1"/>
  <c r="E15"/>
  <c r="G94" l="1"/>
  <c r="E22"/>
  <c r="F94"/>
  <c r="E87"/>
  <c r="E94" s="1"/>
</calcChain>
</file>

<file path=xl/sharedStrings.xml><?xml version="1.0" encoding="utf-8"?>
<sst xmlns="http://schemas.openxmlformats.org/spreadsheetml/2006/main" count="148" uniqueCount="66">
  <si>
    <t>Объемы и источники финансирования (тыс.рублей)</t>
  </si>
  <si>
    <t>Ожидаемые результаты реализации мероприятия</t>
  </si>
  <si>
    <t>Плановые сроки реализации мероприятия</t>
  </si>
  <si>
    <t>всего</t>
  </si>
  <si>
    <t>в том числе</t>
  </si>
  <si>
    <t>федеральный бюджет</t>
  </si>
  <si>
    <t>областной бюджет</t>
  </si>
  <si>
    <t>консолидированный бюджет района</t>
  </si>
  <si>
    <t>районный бюдж</t>
  </si>
  <si>
    <t>1.</t>
  </si>
  <si>
    <t>2014г.</t>
  </si>
  <si>
    <t>2015г.</t>
  </si>
  <si>
    <t>2016г.</t>
  </si>
  <si>
    <t>2017г.</t>
  </si>
  <si>
    <t>2018г.</t>
  </si>
  <si>
    <t>2019г.</t>
  </si>
  <si>
    <t>2020г.</t>
  </si>
  <si>
    <t>2014-2017 г. и на период до 2020 г.</t>
  </si>
  <si>
    <t>Итого по мероприятию:</t>
  </si>
  <si>
    <t>2.</t>
  </si>
  <si>
    <t>Развитие газификации в сельской местности</t>
  </si>
  <si>
    <t>Улучшение жилищных условий и материального состояния сельских жителей путем повышения уровня газификации на селе.</t>
  </si>
  <si>
    <t>3.</t>
  </si>
  <si>
    <t xml:space="preserve">Строительство котельных </t>
  </si>
  <si>
    <t>Развитие инфраструктуры на селе. Появление новых рабочих мест.</t>
  </si>
  <si>
    <t>4.</t>
  </si>
  <si>
    <t>Улучшение системы дошкольного образования. Открытие новых дошкольных образовательных организаций.</t>
  </si>
  <si>
    <t>5.</t>
  </si>
  <si>
    <t>Развитие водоснабжения в сельской местности</t>
  </si>
  <si>
    <t>Развитие ЛПХ на селе. Модернизация и ремонт систем водоснабжения в сельских поселениях.</t>
  </si>
  <si>
    <t>6.</t>
  </si>
  <si>
    <t>Создание семейных животноводческих ферм</t>
  </si>
  <si>
    <t>Создание многоотраслевых КФХ. Подъем уровня животноводства.</t>
  </si>
  <si>
    <t>7.</t>
  </si>
  <si>
    <t>Открытие объектов торговли и бытового обслуживания</t>
  </si>
  <si>
    <t>Развитие сети объектов торговли и бытового обслуживания. Повышение уровня доступности к данным объектам жителей села.</t>
  </si>
  <si>
    <t>8.</t>
  </si>
  <si>
    <t>Гранты на поддержку местных инициатив граждан, проживающих в сельской местности</t>
  </si>
  <si>
    <t>Развитие сельских поселений путем внедрения местных инициатив граждан. Улучшение благосостояния сельских жителей.</t>
  </si>
  <si>
    <t>9.</t>
  </si>
  <si>
    <t>Создание предприятий зерновой, молочной, мясной продукции, увеличение кол-ва рабочих мест</t>
  </si>
  <si>
    <t>ИТОГО</t>
  </si>
  <si>
    <t>ВСЕГО</t>
  </si>
  <si>
    <t>2014-2020гг.</t>
  </si>
  <si>
    <t>внебюд- жетные средства</t>
  </si>
  <si>
    <t>бюджет поселения</t>
  </si>
  <si>
    <t>Наименование мероприятия</t>
  </si>
  <si>
    <t>№ п/п</t>
  </si>
  <si>
    <t xml:space="preserve">Перечень мероприятий муниципальной программы </t>
  </si>
  <si>
    <t xml:space="preserve">«Устойчивое развитие сельских территорий Суровикинского муниципального района Волгоградской области </t>
  </si>
  <si>
    <t xml:space="preserve">на 2014 – 2017 годы и на период до 2020 года» </t>
  </si>
  <si>
    <t>Год реализа- ции</t>
  </si>
  <si>
    <t xml:space="preserve">Улучшение жилищных условий граждан, проживающих в сельской местности, в том числе молодыми семьями, молодыми специалистами </t>
  </si>
  <si>
    <t xml:space="preserve"> </t>
  </si>
  <si>
    <t>Развитие системы дошкольного образования</t>
  </si>
  <si>
    <t>»</t>
  </si>
  <si>
    <t>1.Увеличение количества специалистов сельского хозяйства в сельских поселениях.               2. Повышение темпов роста сельскохозяйственного производства и производительности труда в аграрном секторе экономики.</t>
  </si>
  <si>
    <t xml:space="preserve">Отдел сельского хозяйства, продовольствия и природопользования администрации Суровикинского муниципального района, </t>
  </si>
  <si>
    <t>Отдел сельского хозяйства, продовольствия и природопользования администрации Суровикинского муниципального района,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</si>
  <si>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-значимым объектам сельских населенных пунктов, а так же к объектам производства и переработки с/х продукции</t>
  </si>
  <si>
    <t>Отдел жилищно - коммунального хозяйства администрации Суровикинского муниципального района</t>
  </si>
  <si>
    <t xml:space="preserve"> Отдел по образованию администрации Суровикинского муниципального района</t>
  </si>
  <si>
    <t xml:space="preserve"> Отдел жилищно - коммунального хозяйства администрации Суровикинского муниципального района</t>
  </si>
  <si>
    <t>Отдел экономики и инвестиционной политики администрации Суровикинского муниципального района</t>
  </si>
  <si>
    <t>Ответственный исполнитель, соисполнитель муниципальной программы</t>
  </si>
  <si>
    <t>Приложение  
к постановлению администрации Суровикинского муниципального района 
от                                2016 года  № 
«Приложение 2 
к муниципальной программе
«Устойчивое развитие сельских территорий 
Суровикинского муниципального района 
Волгоградской области на 2014-2017 годы 
и на период до 2020 года»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</si>
</sst>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topLeftCell="A79" workbookViewId="0">
      <selection activeCell="G89" sqref="G89"/>
    </sheetView>
  </sheetViews>
  <sheetFormatPr defaultRowHeight="15"/>
  <cols>
    <col min="1" max="1" width="4.140625" style="8" customWidth="1"/>
    <col min="2" max="2" width="19.140625" style="8" customWidth="1"/>
    <col min="3" max="3" width="24.140625" style="8" customWidth="1"/>
    <col min="4" max="4" width="8.7109375" style="8" customWidth="1"/>
    <col min="5" max="5" width="12.42578125" style="8" customWidth="1"/>
    <col min="6" max="6" width="11.7109375" style="8" customWidth="1"/>
    <col min="7" max="7" width="12.28515625" style="8" customWidth="1"/>
    <col min="8" max="8" width="8.7109375" style="8" customWidth="1"/>
    <col min="9" max="9" width="10.28515625" style="8" customWidth="1"/>
    <col min="10" max="10" width="11.7109375" style="8" customWidth="1"/>
    <col min="11" max="11" width="19.85546875" style="8" customWidth="1"/>
    <col min="12" max="12" width="13.42578125" style="8" customWidth="1"/>
  </cols>
  <sheetData>
    <row r="1" spans="1:12" ht="212.25" customHeight="1">
      <c r="I1" s="18" t="s">
        <v>65</v>
      </c>
      <c r="J1" s="18"/>
      <c r="K1" s="18"/>
      <c r="L1" s="18"/>
    </row>
    <row r="4" spans="1:12" ht="15" customHeight="1">
      <c r="A4" s="19" t="s">
        <v>48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 customHeight="1">
      <c r="A5" s="19" t="s">
        <v>49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5" customHeight="1">
      <c r="A6" s="19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8.75">
      <c r="D7" s="5"/>
    </row>
    <row r="8" spans="1:12" ht="15.75">
      <c r="A8" s="12" t="s">
        <v>47</v>
      </c>
      <c r="B8" s="12" t="s">
        <v>46</v>
      </c>
      <c r="C8" s="15" t="s">
        <v>64</v>
      </c>
      <c r="D8" s="15" t="s">
        <v>51</v>
      </c>
      <c r="E8" s="15" t="s">
        <v>0</v>
      </c>
      <c r="F8" s="15"/>
      <c r="G8" s="15"/>
      <c r="H8" s="15"/>
      <c r="I8" s="15"/>
      <c r="J8" s="15"/>
      <c r="K8" s="15" t="s">
        <v>1</v>
      </c>
      <c r="L8" s="15" t="s">
        <v>2</v>
      </c>
    </row>
    <row r="9" spans="1:12" ht="15.75">
      <c r="A9" s="13"/>
      <c r="B9" s="13"/>
      <c r="C9" s="15"/>
      <c r="D9" s="15"/>
      <c r="E9" s="15" t="s">
        <v>3</v>
      </c>
      <c r="F9" s="15" t="s">
        <v>4</v>
      </c>
      <c r="G9" s="15"/>
      <c r="H9" s="15"/>
      <c r="I9" s="15"/>
      <c r="J9" s="15"/>
      <c r="K9" s="15"/>
      <c r="L9" s="15"/>
    </row>
    <row r="10" spans="1:12" ht="15.75" customHeight="1">
      <c r="A10" s="13"/>
      <c r="B10" s="13"/>
      <c r="C10" s="15"/>
      <c r="D10" s="15"/>
      <c r="E10" s="15"/>
      <c r="F10" s="15" t="s">
        <v>5</v>
      </c>
      <c r="G10" s="15" t="s">
        <v>6</v>
      </c>
      <c r="H10" s="15" t="s">
        <v>7</v>
      </c>
      <c r="I10" s="15"/>
      <c r="J10" s="15" t="s">
        <v>44</v>
      </c>
      <c r="K10" s="15"/>
      <c r="L10" s="15"/>
    </row>
    <row r="11" spans="1:12">
      <c r="A11" s="13"/>
      <c r="B11" s="13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31.5" customHeight="1">
      <c r="A12" s="13"/>
      <c r="B12" s="13"/>
      <c r="C12" s="15"/>
      <c r="D12" s="15"/>
      <c r="E12" s="15"/>
      <c r="F12" s="15"/>
      <c r="G12" s="15"/>
      <c r="H12" s="15" t="s">
        <v>8</v>
      </c>
      <c r="I12" s="15" t="s">
        <v>45</v>
      </c>
      <c r="J12" s="15"/>
      <c r="K12" s="15"/>
      <c r="L12" s="15"/>
    </row>
    <row r="13" spans="1:12">
      <c r="A13" s="14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5.75">
      <c r="A14" s="1">
        <v>1</v>
      </c>
      <c r="B14" s="1">
        <v>2</v>
      </c>
      <c r="C14" s="1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3">
        <v>9</v>
      </c>
      <c r="J14" s="2">
        <v>10</v>
      </c>
      <c r="K14" s="7">
        <v>11</v>
      </c>
      <c r="L14" s="7">
        <v>12</v>
      </c>
    </row>
    <row r="15" spans="1:12" ht="30" customHeight="1">
      <c r="A15" s="15" t="s">
        <v>9</v>
      </c>
      <c r="B15" s="15" t="s">
        <v>52</v>
      </c>
      <c r="C15" s="16" t="s">
        <v>57</v>
      </c>
      <c r="D15" s="7" t="s">
        <v>10</v>
      </c>
      <c r="E15" s="7">
        <f>J15+I15+H15+G15+F15</f>
        <v>5687.2019999999993</v>
      </c>
      <c r="F15" s="7">
        <v>1813.752</v>
      </c>
      <c r="G15" s="7">
        <v>2183.6190000000001</v>
      </c>
      <c r="H15" s="7">
        <v>0</v>
      </c>
      <c r="I15" s="7">
        <v>0</v>
      </c>
      <c r="J15" s="7">
        <v>1689.8309999999999</v>
      </c>
      <c r="K15" s="17" t="s">
        <v>56</v>
      </c>
      <c r="L15" s="11" t="s">
        <v>17</v>
      </c>
    </row>
    <row r="16" spans="1:12" ht="30" customHeight="1">
      <c r="A16" s="15"/>
      <c r="B16" s="15"/>
      <c r="C16" s="16"/>
      <c r="D16" s="7" t="s">
        <v>11</v>
      </c>
      <c r="E16" s="7">
        <f t="shared" ref="E16:E79" si="0">J16+I16+H16+G16+F16</f>
        <v>7694.1080000000002</v>
      </c>
      <c r="F16" s="7">
        <v>2481.384</v>
      </c>
      <c r="G16" s="7">
        <v>2900.8760000000002</v>
      </c>
      <c r="H16" s="7">
        <v>0</v>
      </c>
      <c r="I16" s="7">
        <v>0</v>
      </c>
      <c r="J16" s="7">
        <v>2311.848</v>
      </c>
      <c r="K16" s="17"/>
      <c r="L16" s="11"/>
    </row>
    <row r="17" spans="1:12" ht="30" customHeight="1">
      <c r="A17" s="15"/>
      <c r="B17" s="15"/>
      <c r="C17" s="16"/>
      <c r="D17" s="7" t="s">
        <v>12</v>
      </c>
      <c r="E17" s="7">
        <f t="shared" si="0"/>
        <v>5188.4840000000004</v>
      </c>
      <c r="F17" s="7">
        <v>1778.1279999999999</v>
      </c>
      <c r="G17" s="7">
        <v>1556.6780000000001</v>
      </c>
      <c r="H17" s="7">
        <v>0</v>
      </c>
      <c r="I17" s="7">
        <v>0</v>
      </c>
      <c r="J17" s="7">
        <v>1853.6780000000001</v>
      </c>
      <c r="K17" s="17"/>
      <c r="L17" s="11"/>
    </row>
    <row r="18" spans="1:12" ht="30" customHeight="1">
      <c r="A18" s="15"/>
      <c r="B18" s="15"/>
      <c r="C18" s="16"/>
      <c r="D18" s="20" t="s">
        <v>13</v>
      </c>
      <c r="E18" s="20">
        <f t="shared" si="0"/>
        <v>9864.2609999999986</v>
      </c>
      <c r="F18" s="20">
        <v>4833.4859999999999</v>
      </c>
      <c r="G18" s="20">
        <v>2071.4960000000001</v>
      </c>
      <c r="H18" s="20">
        <v>0</v>
      </c>
      <c r="I18" s="20">
        <v>0</v>
      </c>
      <c r="J18" s="20">
        <v>2959.279</v>
      </c>
      <c r="K18" s="17"/>
      <c r="L18" s="11"/>
    </row>
    <row r="19" spans="1:12" ht="30" customHeight="1">
      <c r="A19" s="15"/>
      <c r="B19" s="15"/>
      <c r="C19" s="16"/>
      <c r="D19" s="7" t="s">
        <v>14</v>
      </c>
      <c r="E19" s="7">
        <f t="shared" si="0"/>
        <v>4986.8</v>
      </c>
      <c r="F19" s="7">
        <v>1606.7</v>
      </c>
      <c r="G19" s="7">
        <v>1883.1</v>
      </c>
      <c r="H19" s="7">
        <v>0</v>
      </c>
      <c r="I19" s="7">
        <v>0</v>
      </c>
      <c r="J19" s="7">
        <v>1497</v>
      </c>
      <c r="K19" s="17"/>
      <c r="L19" s="11"/>
    </row>
    <row r="20" spans="1:12" ht="30" customHeight="1">
      <c r="A20" s="15"/>
      <c r="B20" s="15"/>
      <c r="C20" s="16"/>
      <c r="D20" s="7" t="s">
        <v>15</v>
      </c>
      <c r="E20" s="7">
        <f t="shared" si="0"/>
        <v>4986.8</v>
      </c>
      <c r="F20" s="7">
        <v>1606.7</v>
      </c>
      <c r="G20" s="7">
        <v>1883.1</v>
      </c>
      <c r="H20" s="7">
        <v>0</v>
      </c>
      <c r="I20" s="7">
        <v>0</v>
      </c>
      <c r="J20" s="7">
        <v>1497</v>
      </c>
      <c r="K20" s="17"/>
      <c r="L20" s="11"/>
    </row>
    <row r="21" spans="1:12" ht="30" customHeight="1">
      <c r="A21" s="15"/>
      <c r="B21" s="15"/>
      <c r="C21" s="16"/>
      <c r="D21" s="7" t="s">
        <v>16</v>
      </c>
      <c r="E21" s="7">
        <f t="shared" si="0"/>
        <v>4986.8</v>
      </c>
      <c r="F21" s="7">
        <v>1606.7</v>
      </c>
      <c r="G21" s="7">
        <v>1883.1</v>
      </c>
      <c r="H21" s="7">
        <v>0</v>
      </c>
      <c r="I21" s="7">
        <v>0</v>
      </c>
      <c r="J21" s="7">
        <v>1497</v>
      </c>
      <c r="K21" s="17"/>
      <c r="L21" s="11"/>
    </row>
    <row r="22" spans="1:12" ht="30" customHeight="1">
      <c r="A22" s="7"/>
      <c r="B22" s="11" t="s">
        <v>18</v>
      </c>
      <c r="C22" s="11"/>
      <c r="D22" s="4"/>
      <c r="E22" s="4">
        <f>E15+E16+E17+E18+E19+E20+E21</f>
        <v>43394.455000000009</v>
      </c>
      <c r="F22" s="4">
        <f t="shared" ref="F22:J22" si="1">F15+F16+F17+F18+F19+F20+F21</f>
        <v>15726.850000000002</v>
      </c>
      <c r="G22" s="4">
        <f t="shared" si="1"/>
        <v>14361.969000000003</v>
      </c>
      <c r="H22" s="4">
        <f t="shared" si="1"/>
        <v>0</v>
      </c>
      <c r="I22" s="4">
        <f t="shared" si="1"/>
        <v>0</v>
      </c>
      <c r="J22" s="4">
        <f t="shared" si="1"/>
        <v>13305.636</v>
      </c>
      <c r="K22" s="6"/>
      <c r="L22" s="6"/>
    </row>
    <row r="23" spans="1:12" ht="30" customHeight="1">
      <c r="A23" s="15" t="s">
        <v>19</v>
      </c>
      <c r="B23" s="15" t="s">
        <v>20</v>
      </c>
      <c r="C23" s="16" t="s">
        <v>60</v>
      </c>
      <c r="D23" s="7" t="s">
        <v>10</v>
      </c>
      <c r="E23" s="7">
        <f t="shared" si="0"/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15" t="s">
        <v>21</v>
      </c>
      <c r="L23" s="11" t="s">
        <v>17</v>
      </c>
    </row>
    <row r="24" spans="1:12" ht="30" customHeight="1">
      <c r="A24" s="15"/>
      <c r="B24" s="15"/>
      <c r="C24" s="16"/>
      <c r="D24" s="7" t="s">
        <v>11</v>
      </c>
      <c r="E24" s="7">
        <f t="shared" si="0"/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15"/>
      <c r="L24" s="11"/>
    </row>
    <row r="25" spans="1:12" ht="30" customHeight="1">
      <c r="A25" s="15"/>
      <c r="B25" s="15"/>
      <c r="C25" s="16"/>
      <c r="D25" s="7" t="s">
        <v>12</v>
      </c>
      <c r="E25" s="7">
        <f t="shared" si="0"/>
        <v>118288.6</v>
      </c>
      <c r="F25" s="7">
        <v>0</v>
      </c>
      <c r="G25" s="7">
        <v>118168.8</v>
      </c>
      <c r="H25" s="7">
        <v>119.8</v>
      </c>
      <c r="I25" s="7">
        <v>0</v>
      </c>
      <c r="J25" s="7">
        <v>0</v>
      </c>
      <c r="K25" s="15"/>
      <c r="L25" s="11"/>
    </row>
    <row r="26" spans="1:12" ht="30" customHeight="1">
      <c r="A26" s="15"/>
      <c r="B26" s="15"/>
      <c r="C26" s="16"/>
      <c r="D26" s="7" t="s">
        <v>13</v>
      </c>
      <c r="E26" s="7">
        <f t="shared" si="0"/>
        <v>100100</v>
      </c>
      <c r="F26" s="7">
        <v>0</v>
      </c>
      <c r="G26" s="7">
        <v>100000</v>
      </c>
      <c r="H26" s="7">
        <v>100</v>
      </c>
      <c r="I26" s="7">
        <v>0</v>
      </c>
      <c r="J26" s="7">
        <v>0</v>
      </c>
      <c r="K26" s="15"/>
      <c r="L26" s="11"/>
    </row>
    <row r="27" spans="1:12" ht="30" customHeight="1">
      <c r="A27" s="15"/>
      <c r="B27" s="15"/>
      <c r="C27" s="16"/>
      <c r="D27" s="7" t="s">
        <v>14</v>
      </c>
      <c r="E27" s="7">
        <f t="shared" si="0"/>
        <v>100100</v>
      </c>
      <c r="F27" s="7">
        <v>0</v>
      </c>
      <c r="G27" s="7">
        <v>100000</v>
      </c>
      <c r="H27" s="7">
        <v>100</v>
      </c>
      <c r="I27" s="7">
        <v>0</v>
      </c>
      <c r="J27" s="7">
        <v>0</v>
      </c>
      <c r="K27" s="15"/>
      <c r="L27" s="11"/>
    </row>
    <row r="28" spans="1:12" ht="30" customHeight="1">
      <c r="A28" s="15"/>
      <c r="B28" s="15"/>
      <c r="C28" s="16"/>
      <c r="D28" s="7" t="s">
        <v>15</v>
      </c>
      <c r="E28" s="7">
        <f t="shared" si="0"/>
        <v>100100</v>
      </c>
      <c r="F28" s="7">
        <v>0</v>
      </c>
      <c r="G28" s="7">
        <v>100000</v>
      </c>
      <c r="H28" s="7">
        <v>100</v>
      </c>
      <c r="I28" s="7">
        <v>0</v>
      </c>
      <c r="J28" s="7">
        <v>0</v>
      </c>
      <c r="K28" s="15"/>
      <c r="L28" s="11"/>
    </row>
    <row r="29" spans="1:12" ht="30" customHeight="1">
      <c r="A29" s="15"/>
      <c r="B29" s="15"/>
      <c r="C29" s="16"/>
      <c r="D29" s="7" t="s">
        <v>16</v>
      </c>
      <c r="E29" s="7">
        <f t="shared" si="0"/>
        <v>20020</v>
      </c>
      <c r="F29" s="7">
        <v>0</v>
      </c>
      <c r="G29" s="7">
        <v>20000</v>
      </c>
      <c r="H29" s="7">
        <v>20</v>
      </c>
      <c r="I29" s="7">
        <v>0</v>
      </c>
      <c r="J29" s="7">
        <v>0</v>
      </c>
      <c r="K29" s="15"/>
      <c r="L29" s="11"/>
    </row>
    <row r="30" spans="1:12" ht="30" customHeight="1">
      <c r="A30" s="7"/>
      <c r="B30" s="11" t="s">
        <v>18</v>
      </c>
      <c r="C30" s="11"/>
      <c r="D30" s="7"/>
      <c r="E30" s="7">
        <f>E23+E24+E25+E26+E27+E28+E29</f>
        <v>438608.6</v>
      </c>
      <c r="F30" s="7">
        <f t="shared" ref="F30:J30" si="2">F23+F24+F25+F26+F27+F28+F29</f>
        <v>0</v>
      </c>
      <c r="G30" s="7">
        <f t="shared" si="2"/>
        <v>438168.8</v>
      </c>
      <c r="H30" s="7">
        <f t="shared" si="2"/>
        <v>439.8</v>
      </c>
      <c r="I30" s="7">
        <f t="shared" si="2"/>
        <v>0</v>
      </c>
      <c r="J30" s="7">
        <f t="shared" si="2"/>
        <v>0</v>
      </c>
      <c r="K30" s="6"/>
      <c r="L30" s="6"/>
    </row>
    <row r="31" spans="1:12" ht="30" customHeight="1">
      <c r="A31" s="15" t="s">
        <v>22</v>
      </c>
      <c r="B31" s="15" t="s">
        <v>23</v>
      </c>
      <c r="C31" s="16" t="s">
        <v>60</v>
      </c>
      <c r="D31" s="7" t="s">
        <v>10</v>
      </c>
      <c r="E31" s="7">
        <f t="shared" si="0"/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15" t="s">
        <v>24</v>
      </c>
      <c r="L31" s="11" t="s">
        <v>17</v>
      </c>
    </row>
    <row r="32" spans="1:12" ht="30" customHeight="1">
      <c r="A32" s="15"/>
      <c r="B32" s="15"/>
      <c r="C32" s="16"/>
      <c r="D32" s="7" t="s">
        <v>11</v>
      </c>
      <c r="E32" s="7">
        <f t="shared" si="0"/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15"/>
      <c r="L32" s="11"/>
    </row>
    <row r="33" spans="1:12" ht="30" customHeight="1">
      <c r="A33" s="15"/>
      <c r="B33" s="15"/>
      <c r="C33" s="16"/>
      <c r="D33" s="7" t="s">
        <v>12</v>
      </c>
      <c r="E33" s="7">
        <f t="shared" si="0"/>
        <v>14000</v>
      </c>
      <c r="F33" s="7">
        <v>0</v>
      </c>
      <c r="G33" s="7">
        <v>13986</v>
      </c>
      <c r="H33" s="7">
        <v>14</v>
      </c>
      <c r="I33" s="7">
        <v>0</v>
      </c>
      <c r="J33" s="7">
        <v>0</v>
      </c>
      <c r="K33" s="15"/>
      <c r="L33" s="11"/>
    </row>
    <row r="34" spans="1:12" ht="30" customHeight="1">
      <c r="A34" s="15"/>
      <c r="B34" s="15"/>
      <c r="C34" s="16"/>
      <c r="D34" s="7" t="s">
        <v>13</v>
      </c>
      <c r="E34" s="7">
        <f t="shared" si="0"/>
        <v>14000</v>
      </c>
      <c r="F34" s="7">
        <v>0</v>
      </c>
      <c r="G34" s="7">
        <v>13986</v>
      </c>
      <c r="H34" s="7">
        <v>14</v>
      </c>
      <c r="I34" s="7">
        <v>0</v>
      </c>
      <c r="J34" s="7">
        <v>0</v>
      </c>
      <c r="K34" s="15"/>
      <c r="L34" s="11"/>
    </row>
    <row r="35" spans="1:12" ht="30" customHeight="1">
      <c r="A35" s="15"/>
      <c r="B35" s="15"/>
      <c r="C35" s="16"/>
      <c r="D35" s="7" t="s">
        <v>14</v>
      </c>
      <c r="E35" s="7">
        <f t="shared" si="0"/>
        <v>14000</v>
      </c>
      <c r="F35" s="7">
        <v>0</v>
      </c>
      <c r="G35" s="7">
        <v>13986</v>
      </c>
      <c r="H35" s="7">
        <v>14</v>
      </c>
      <c r="I35" s="7">
        <v>0</v>
      </c>
      <c r="J35" s="7">
        <v>0</v>
      </c>
      <c r="K35" s="15"/>
      <c r="L35" s="11"/>
    </row>
    <row r="36" spans="1:12" ht="30" customHeight="1">
      <c r="A36" s="15"/>
      <c r="B36" s="15"/>
      <c r="C36" s="16"/>
      <c r="D36" s="7" t="s">
        <v>15</v>
      </c>
      <c r="E36" s="7">
        <f t="shared" si="0"/>
        <v>14000</v>
      </c>
      <c r="F36" s="7">
        <v>0</v>
      </c>
      <c r="G36" s="7">
        <v>13986</v>
      </c>
      <c r="H36" s="7">
        <v>14</v>
      </c>
      <c r="I36" s="7">
        <v>0</v>
      </c>
      <c r="J36" s="7">
        <v>0</v>
      </c>
      <c r="K36" s="15"/>
      <c r="L36" s="11"/>
    </row>
    <row r="37" spans="1:12" ht="30" customHeight="1">
      <c r="A37" s="15"/>
      <c r="B37" s="15"/>
      <c r="C37" s="16"/>
      <c r="D37" s="7" t="s">
        <v>16</v>
      </c>
      <c r="E37" s="7">
        <f t="shared" si="0"/>
        <v>7000</v>
      </c>
      <c r="F37" s="7">
        <v>0</v>
      </c>
      <c r="G37" s="7">
        <v>6993</v>
      </c>
      <c r="H37" s="7">
        <v>7</v>
      </c>
      <c r="I37" s="7">
        <v>0</v>
      </c>
      <c r="J37" s="7">
        <v>0</v>
      </c>
      <c r="K37" s="15"/>
      <c r="L37" s="11"/>
    </row>
    <row r="38" spans="1:12" ht="30" customHeight="1">
      <c r="A38" s="7"/>
      <c r="B38" s="11" t="s">
        <v>18</v>
      </c>
      <c r="C38" s="11"/>
      <c r="D38" s="7"/>
      <c r="E38" s="7">
        <f>E31+E32+E33+E34+E35+E36+E37</f>
        <v>63000</v>
      </c>
      <c r="F38" s="7">
        <f t="shared" ref="F38:J38" si="3">F31+F32+F33+F34+F35+F36+F37</f>
        <v>0</v>
      </c>
      <c r="G38" s="7">
        <f t="shared" si="3"/>
        <v>62937</v>
      </c>
      <c r="H38" s="7">
        <f t="shared" si="3"/>
        <v>63</v>
      </c>
      <c r="I38" s="7">
        <f t="shared" si="3"/>
        <v>0</v>
      </c>
      <c r="J38" s="7">
        <f t="shared" si="3"/>
        <v>0</v>
      </c>
      <c r="K38" s="6"/>
      <c r="L38" s="6"/>
    </row>
    <row r="39" spans="1:12" ht="30" customHeight="1">
      <c r="A39" s="15" t="s">
        <v>25</v>
      </c>
      <c r="B39" s="15" t="s">
        <v>54</v>
      </c>
      <c r="C39" s="15" t="s">
        <v>61</v>
      </c>
      <c r="D39" s="7" t="s">
        <v>10</v>
      </c>
      <c r="E39" s="7">
        <f t="shared" si="0"/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15" t="s">
        <v>26</v>
      </c>
      <c r="L39" s="11" t="s">
        <v>17</v>
      </c>
    </row>
    <row r="40" spans="1:12" ht="30" customHeight="1">
      <c r="A40" s="15"/>
      <c r="B40" s="15"/>
      <c r="C40" s="15"/>
      <c r="D40" s="7" t="s">
        <v>11</v>
      </c>
      <c r="E40" s="7">
        <f t="shared" si="0"/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15"/>
      <c r="L40" s="11"/>
    </row>
    <row r="41" spans="1:12" ht="30" customHeight="1">
      <c r="A41" s="15"/>
      <c r="B41" s="15"/>
      <c r="C41" s="15"/>
      <c r="D41" s="7" t="s">
        <v>12</v>
      </c>
      <c r="E41" s="7">
        <f t="shared" si="0"/>
        <v>70</v>
      </c>
      <c r="F41" s="7">
        <v>70</v>
      </c>
      <c r="G41" s="7">
        <v>0</v>
      </c>
      <c r="H41" s="7">
        <v>0</v>
      </c>
      <c r="I41" s="7">
        <v>0</v>
      </c>
      <c r="J41" s="7">
        <v>0</v>
      </c>
      <c r="K41" s="15"/>
      <c r="L41" s="11"/>
    </row>
    <row r="42" spans="1:12" ht="30" customHeight="1">
      <c r="A42" s="15"/>
      <c r="B42" s="15"/>
      <c r="C42" s="15"/>
      <c r="D42" s="7" t="s">
        <v>13</v>
      </c>
      <c r="E42" s="7">
        <f t="shared" si="0"/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15"/>
      <c r="L42" s="11"/>
    </row>
    <row r="43" spans="1:12" ht="30" customHeight="1">
      <c r="A43" s="15"/>
      <c r="B43" s="15"/>
      <c r="C43" s="15"/>
      <c r="D43" s="7" t="s">
        <v>14</v>
      </c>
      <c r="E43" s="7">
        <f t="shared" si="0"/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15"/>
      <c r="L43" s="11"/>
    </row>
    <row r="44" spans="1:12" ht="30" customHeight="1">
      <c r="A44" s="15"/>
      <c r="B44" s="15"/>
      <c r="C44" s="15"/>
      <c r="D44" s="7" t="s">
        <v>15</v>
      </c>
      <c r="E44" s="7">
        <f t="shared" si="0"/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15"/>
      <c r="L44" s="11"/>
    </row>
    <row r="45" spans="1:12" ht="30" customHeight="1">
      <c r="A45" s="15"/>
      <c r="B45" s="15"/>
      <c r="C45" s="15"/>
      <c r="D45" s="7" t="s">
        <v>16</v>
      </c>
      <c r="E45" s="7">
        <f t="shared" si="0"/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15"/>
      <c r="L45" s="11"/>
    </row>
    <row r="46" spans="1:12" ht="30" customHeight="1">
      <c r="A46" s="7"/>
      <c r="B46" s="11" t="s">
        <v>18</v>
      </c>
      <c r="C46" s="11"/>
      <c r="D46" s="7"/>
      <c r="E46" s="7">
        <f>E39+E40+E41+E42+E43+E44+E45</f>
        <v>70</v>
      </c>
      <c r="F46" s="7">
        <f t="shared" ref="F46:J46" si="4">F39+F40+F41+F42+F43+F44+F45</f>
        <v>70</v>
      </c>
      <c r="G46" s="7">
        <f t="shared" si="4"/>
        <v>0</v>
      </c>
      <c r="H46" s="7">
        <f t="shared" si="4"/>
        <v>0</v>
      </c>
      <c r="I46" s="7">
        <f t="shared" si="4"/>
        <v>0</v>
      </c>
      <c r="J46" s="7">
        <f t="shared" si="4"/>
        <v>0</v>
      </c>
      <c r="K46" s="6"/>
      <c r="L46" s="6"/>
    </row>
    <row r="47" spans="1:12" ht="30" customHeight="1">
      <c r="A47" s="15" t="s">
        <v>27</v>
      </c>
      <c r="B47" s="15" t="s">
        <v>28</v>
      </c>
      <c r="C47" s="16" t="s">
        <v>62</v>
      </c>
      <c r="D47" s="7" t="s">
        <v>10</v>
      </c>
      <c r="E47" s="7">
        <f t="shared" si="0"/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15" t="s">
        <v>29</v>
      </c>
      <c r="L47" s="11" t="s">
        <v>17</v>
      </c>
    </row>
    <row r="48" spans="1:12" ht="30" customHeight="1">
      <c r="A48" s="15"/>
      <c r="B48" s="15"/>
      <c r="C48" s="16"/>
      <c r="D48" s="7" t="s">
        <v>11</v>
      </c>
      <c r="E48" s="7">
        <f t="shared" si="0"/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15"/>
      <c r="L48" s="11"/>
    </row>
    <row r="49" spans="1:12" ht="30" customHeight="1">
      <c r="A49" s="15"/>
      <c r="B49" s="15"/>
      <c r="C49" s="16"/>
      <c r="D49" s="7" t="s">
        <v>12</v>
      </c>
      <c r="E49" s="7">
        <f t="shared" si="0"/>
        <v>11000</v>
      </c>
      <c r="F49" s="7">
        <v>2600</v>
      </c>
      <c r="G49" s="7">
        <v>8400</v>
      </c>
      <c r="H49" s="7">
        <v>0</v>
      </c>
      <c r="I49" s="7">
        <v>0</v>
      </c>
      <c r="J49" s="7">
        <v>0</v>
      </c>
      <c r="K49" s="15"/>
      <c r="L49" s="11"/>
    </row>
    <row r="50" spans="1:12" ht="30" customHeight="1">
      <c r="A50" s="15"/>
      <c r="B50" s="15"/>
      <c r="C50" s="16"/>
      <c r="D50" s="7" t="s">
        <v>13</v>
      </c>
      <c r="E50" s="7">
        <f t="shared" si="0"/>
        <v>13000</v>
      </c>
      <c r="F50" s="7">
        <v>3600</v>
      </c>
      <c r="G50" s="7">
        <v>9400</v>
      </c>
      <c r="H50" s="7">
        <v>0</v>
      </c>
      <c r="I50" s="7">
        <v>0</v>
      </c>
      <c r="J50" s="7">
        <v>0</v>
      </c>
      <c r="K50" s="15"/>
      <c r="L50" s="11"/>
    </row>
    <row r="51" spans="1:12" ht="30" customHeight="1">
      <c r="A51" s="15"/>
      <c r="B51" s="15"/>
      <c r="C51" s="16"/>
      <c r="D51" s="7" t="s">
        <v>14</v>
      </c>
      <c r="E51" s="7">
        <f t="shared" si="0"/>
        <v>14400</v>
      </c>
      <c r="F51" s="7">
        <v>4400</v>
      </c>
      <c r="G51" s="7">
        <v>10000</v>
      </c>
      <c r="H51" s="7">
        <v>0</v>
      </c>
      <c r="I51" s="7">
        <v>0</v>
      </c>
      <c r="J51" s="7">
        <v>0</v>
      </c>
      <c r="K51" s="15"/>
      <c r="L51" s="11"/>
    </row>
    <row r="52" spans="1:12" ht="30" customHeight="1">
      <c r="A52" s="15"/>
      <c r="B52" s="15"/>
      <c r="C52" s="16"/>
      <c r="D52" s="7" t="s">
        <v>15</v>
      </c>
      <c r="E52" s="7">
        <f t="shared" si="0"/>
        <v>16000</v>
      </c>
      <c r="F52" s="7">
        <v>5000</v>
      </c>
      <c r="G52" s="7">
        <v>11000</v>
      </c>
      <c r="H52" s="7">
        <v>0</v>
      </c>
      <c r="I52" s="7">
        <v>0</v>
      </c>
      <c r="J52" s="7">
        <v>0</v>
      </c>
      <c r="K52" s="15"/>
      <c r="L52" s="11"/>
    </row>
    <row r="53" spans="1:12" ht="30" customHeight="1">
      <c r="A53" s="15"/>
      <c r="B53" s="15"/>
      <c r="C53" s="16"/>
      <c r="D53" s="7" t="s">
        <v>16</v>
      </c>
      <c r="E53" s="7">
        <f t="shared" si="0"/>
        <v>16000</v>
      </c>
      <c r="F53" s="7">
        <v>5000</v>
      </c>
      <c r="G53" s="7">
        <v>11000</v>
      </c>
      <c r="H53" s="7">
        <v>0</v>
      </c>
      <c r="I53" s="7">
        <v>0</v>
      </c>
      <c r="J53" s="7">
        <v>0</v>
      </c>
      <c r="K53" s="15"/>
      <c r="L53" s="11"/>
    </row>
    <row r="54" spans="1:12" ht="30" customHeight="1">
      <c r="A54" s="7"/>
      <c r="B54" s="11" t="s">
        <v>18</v>
      </c>
      <c r="C54" s="11"/>
      <c r="D54" s="7"/>
      <c r="E54" s="7">
        <f>E47+E48+E49+E50+E51+E52+E53</f>
        <v>70400</v>
      </c>
      <c r="F54" s="7">
        <f t="shared" ref="F54:J54" si="5">F47+F48+F49+F50+F51+F52+F53</f>
        <v>20600</v>
      </c>
      <c r="G54" s="7">
        <f t="shared" si="5"/>
        <v>49800</v>
      </c>
      <c r="H54" s="7">
        <f t="shared" si="5"/>
        <v>0</v>
      </c>
      <c r="I54" s="7">
        <f t="shared" si="5"/>
        <v>0</v>
      </c>
      <c r="J54" s="7">
        <f t="shared" si="5"/>
        <v>0</v>
      </c>
      <c r="K54" s="6"/>
      <c r="L54" s="6"/>
    </row>
    <row r="55" spans="1:12" ht="30" customHeight="1">
      <c r="A55" s="15" t="s">
        <v>30</v>
      </c>
      <c r="B55" s="15" t="s">
        <v>31</v>
      </c>
      <c r="C55" s="15" t="s">
        <v>58</v>
      </c>
      <c r="D55" s="7" t="s">
        <v>10</v>
      </c>
      <c r="E55" s="7">
        <f t="shared" si="0"/>
        <v>7000</v>
      </c>
      <c r="F55" s="7">
        <v>4000</v>
      </c>
      <c r="G55" s="7">
        <v>0</v>
      </c>
      <c r="H55" s="7">
        <v>0</v>
      </c>
      <c r="I55" s="7">
        <v>0</v>
      </c>
      <c r="J55" s="7">
        <v>3000</v>
      </c>
      <c r="K55" s="15" t="s">
        <v>32</v>
      </c>
      <c r="L55" s="11" t="s">
        <v>17</v>
      </c>
    </row>
    <row r="56" spans="1:12" ht="30" customHeight="1">
      <c r="A56" s="15"/>
      <c r="B56" s="15"/>
      <c r="C56" s="15"/>
      <c r="D56" s="7" t="s">
        <v>11</v>
      </c>
      <c r="E56" s="7">
        <f t="shared" si="0"/>
        <v>20000</v>
      </c>
      <c r="F56" s="7">
        <v>14000</v>
      </c>
      <c r="G56" s="7">
        <v>0</v>
      </c>
      <c r="H56" s="7">
        <v>0</v>
      </c>
      <c r="I56" s="7">
        <v>0</v>
      </c>
      <c r="J56" s="7">
        <v>6000</v>
      </c>
      <c r="K56" s="15"/>
      <c r="L56" s="11"/>
    </row>
    <row r="57" spans="1:12" ht="30" customHeight="1">
      <c r="A57" s="15"/>
      <c r="B57" s="15"/>
      <c r="C57" s="15"/>
      <c r="D57" s="7" t="s">
        <v>12</v>
      </c>
      <c r="E57" s="7">
        <f t="shared" si="0"/>
        <v>22000</v>
      </c>
      <c r="F57" s="7">
        <v>16000</v>
      </c>
      <c r="G57" s="7">
        <v>0</v>
      </c>
      <c r="H57" s="7">
        <v>0</v>
      </c>
      <c r="I57" s="7">
        <v>0</v>
      </c>
      <c r="J57" s="7">
        <v>6000</v>
      </c>
      <c r="K57" s="15"/>
      <c r="L57" s="11"/>
    </row>
    <row r="58" spans="1:12" ht="30" customHeight="1">
      <c r="A58" s="15"/>
      <c r="B58" s="15"/>
      <c r="C58" s="15"/>
      <c r="D58" s="7" t="s">
        <v>13</v>
      </c>
      <c r="E58" s="7">
        <f t="shared" si="0"/>
        <v>22100</v>
      </c>
      <c r="F58" s="7">
        <v>16000</v>
      </c>
      <c r="G58" s="7">
        <v>0</v>
      </c>
      <c r="H58" s="7">
        <v>0</v>
      </c>
      <c r="I58" s="7">
        <v>0</v>
      </c>
      <c r="J58" s="7">
        <v>6100</v>
      </c>
      <c r="K58" s="15"/>
      <c r="L58" s="11"/>
    </row>
    <row r="59" spans="1:12" ht="30" customHeight="1">
      <c r="A59" s="15"/>
      <c r="B59" s="15"/>
      <c r="C59" s="15"/>
      <c r="D59" s="7" t="s">
        <v>14</v>
      </c>
      <c r="E59" s="7">
        <f t="shared" si="0"/>
        <v>22100</v>
      </c>
      <c r="F59" s="7">
        <v>16000</v>
      </c>
      <c r="G59" s="7">
        <v>0</v>
      </c>
      <c r="H59" s="7">
        <v>0</v>
      </c>
      <c r="I59" s="7">
        <v>0</v>
      </c>
      <c r="J59" s="7">
        <v>6100</v>
      </c>
      <c r="K59" s="15"/>
      <c r="L59" s="11"/>
    </row>
    <row r="60" spans="1:12" ht="30" customHeight="1">
      <c r="A60" s="15"/>
      <c r="B60" s="15"/>
      <c r="C60" s="15"/>
      <c r="D60" s="7" t="s">
        <v>15</v>
      </c>
      <c r="E60" s="7">
        <f t="shared" si="0"/>
        <v>22200</v>
      </c>
      <c r="F60" s="7">
        <v>16000</v>
      </c>
      <c r="G60" s="7">
        <v>0</v>
      </c>
      <c r="H60" s="7">
        <v>0</v>
      </c>
      <c r="I60" s="7">
        <v>0</v>
      </c>
      <c r="J60" s="7">
        <v>6200</v>
      </c>
      <c r="K60" s="15"/>
      <c r="L60" s="11"/>
    </row>
    <row r="61" spans="1:12" ht="30" customHeight="1">
      <c r="A61" s="15"/>
      <c r="B61" s="15"/>
      <c r="C61" s="15"/>
      <c r="D61" s="7" t="s">
        <v>16</v>
      </c>
      <c r="E61" s="7">
        <f t="shared" si="0"/>
        <v>22250</v>
      </c>
      <c r="F61" s="7">
        <v>16000</v>
      </c>
      <c r="G61" s="7">
        <v>0</v>
      </c>
      <c r="H61" s="7">
        <v>0</v>
      </c>
      <c r="I61" s="7">
        <v>0</v>
      </c>
      <c r="J61" s="7">
        <v>6250</v>
      </c>
      <c r="K61" s="15"/>
      <c r="L61" s="11"/>
    </row>
    <row r="62" spans="1:12" ht="30" customHeight="1">
      <c r="A62" s="7"/>
      <c r="B62" s="11" t="s">
        <v>18</v>
      </c>
      <c r="C62" s="11"/>
      <c r="D62" s="7"/>
      <c r="E62" s="7">
        <f>E55+E56+E57+E58+E59+E60+E61</f>
        <v>137650</v>
      </c>
      <c r="F62" s="7">
        <f t="shared" ref="F62:J62" si="6">F55+F56+F57+F58+F59+F60+F61</f>
        <v>98000</v>
      </c>
      <c r="G62" s="7">
        <f t="shared" si="6"/>
        <v>0</v>
      </c>
      <c r="H62" s="7">
        <f t="shared" si="6"/>
        <v>0</v>
      </c>
      <c r="I62" s="7">
        <f t="shared" si="6"/>
        <v>0</v>
      </c>
      <c r="J62" s="7">
        <f t="shared" si="6"/>
        <v>39650</v>
      </c>
      <c r="K62" s="6"/>
      <c r="L62" s="6"/>
    </row>
    <row r="63" spans="1:12" ht="30" customHeight="1">
      <c r="A63" s="15" t="s">
        <v>33</v>
      </c>
      <c r="B63" s="15" t="s">
        <v>34</v>
      </c>
      <c r="C63" s="15" t="s">
        <v>63</v>
      </c>
      <c r="D63" s="7" t="s">
        <v>10</v>
      </c>
      <c r="E63" s="7">
        <f t="shared" si="0"/>
        <v>2</v>
      </c>
      <c r="F63" s="7">
        <v>0</v>
      </c>
      <c r="G63" s="7">
        <v>0</v>
      </c>
      <c r="H63" s="7">
        <v>0</v>
      </c>
      <c r="I63" s="7">
        <v>0</v>
      </c>
      <c r="J63" s="7">
        <v>2</v>
      </c>
      <c r="K63" s="15" t="s">
        <v>35</v>
      </c>
      <c r="L63" s="11" t="s">
        <v>17</v>
      </c>
    </row>
    <row r="64" spans="1:12" ht="30" customHeight="1">
      <c r="A64" s="15"/>
      <c r="B64" s="15"/>
      <c r="C64" s="15"/>
      <c r="D64" s="7" t="s">
        <v>11</v>
      </c>
      <c r="E64" s="7">
        <f t="shared" si="0"/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15"/>
      <c r="L64" s="11"/>
    </row>
    <row r="65" spans="1:12" ht="30" customHeight="1">
      <c r="A65" s="15"/>
      <c r="B65" s="15"/>
      <c r="C65" s="15"/>
      <c r="D65" s="7" t="s">
        <v>12</v>
      </c>
      <c r="E65" s="7">
        <f t="shared" si="0"/>
        <v>2</v>
      </c>
      <c r="F65" s="7">
        <v>0</v>
      </c>
      <c r="G65" s="7">
        <v>0</v>
      </c>
      <c r="H65" s="7">
        <v>0</v>
      </c>
      <c r="I65" s="7">
        <v>0</v>
      </c>
      <c r="J65" s="7">
        <v>2</v>
      </c>
      <c r="K65" s="15"/>
      <c r="L65" s="11"/>
    </row>
    <row r="66" spans="1:12" ht="30" customHeight="1">
      <c r="A66" s="15"/>
      <c r="B66" s="15"/>
      <c r="C66" s="15"/>
      <c r="D66" s="7" t="s">
        <v>13</v>
      </c>
      <c r="E66" s="7">
        <f t="shared" si="0"/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15"/>
      <c r="L66" s="11"/>
    </row>
    <row r="67" spans="1:12" ht="30" customHeight="1">
      <c r="A67" s="15"/>
      <c r="B67" s="15"/>
      <c r="C67" s="15"/>
      <c r="D67" s="7" t="s">
        <v>14</v>
      </c>
      <c r="E67" s="7">
        <f t="shared" si="0"/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15"/>
      <c r="L67" s="11"/>
    </row>
    <row r="68" spans="1:12" ht="30" customHeight="1">
      <c r="A68" s="15"/>
      <c r="B68" s="15"/>
      <c r="C68" s="15"/>
      <c r="D68" s="7" t="s">
        <v>15</v>
      </c>
      <c r="E68" s="7">
        <f t="shared" si="0"/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15"/>
      <c r="L68" s="11"/>
    </row>
    <row r="69" spans="1:12" ht="30" customHeight="1">
      <c r="A69" s="15"/>
      <c r="B69" s="15"/>
      <c r="C69" s="15"/>
      <c r="D69" s="7" t="s">
        <v>16</v>
      </c>
      <c r="E69" s="7">
        <f t="shared" si="0"/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15"/>
      <c r="L69" s="11"/>
    </row>
    <row r="70" spans="1:12" ht="30" customHeight="1">
      <c r="A70" s="7"/>
      <c r="B70" s="11" t="s">
        <v>18</v>
      </c>
      <c r="C70" s="11"/>
      <c r="D70" s="7"/>
      <c r="E70" s="7">
        <f>E63+E64+E65+E66+E67+E68+E69</f>
        <v>4</v>
      </c>
      <c r="F70" s="7">
        <f t="shared" ref="F70:J70" si="7">F63+F64+F65+F66+F67+F68+F69</f>
        <v>0</v>
      </c>
      <c r="G70" s="7">
        <f t="shared" si="7"/>
        <v>0</v>
      </c>
      <c r="H70" s="7">
        <f t="shared" si="7"/>
        <v>0</v>
      </c>
      <c r="I70" s="7">
        <f t="shared" si="7"/>
        <v>0</v>
      </c>
      <c r="J70" s="7">
        <f t="shared" si="7"/>
        <v>4</v>
      </c>
      <c r="K70" s="6"/>
      <c r="L70" s="6"/>
    </row>
    <row r="71" spans="1:12" ht="30" customHeight="1">
      <c r="A71" s="11" t="s">
        <v>36</v>
      </c>
      <c r="B71" s="15" t="s">
        <v>37</v>
      </c>
      <c r="C71" s="15" t="s">
        <v>58</v>
      </c>
      <c r="D71" s="7" t="s">
        <v>10</v>
      </c>
      <c r="E71" s="7">
        <f t="shared" si="0"/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15" t="s">
        <v>38</v>
      </c>
      <c r="L71" s="11" t="s">
        <v>17</v>
      </c>
    </row>
    <row r="72" spans="1:12" ht="30" customHeight="1">
      <c r="A72" s="11"/>
      <c r="B72" s="15"/>
      <c r="C72" s="15"/>
      <c r="D72" s="7" t="s">
        <v>11</v>
      </c>
      <c r="E72" s="7">
        <f t="shared" si="0"/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15"/>
      <c r="L72" s="11"/>
    </row>
    <row r="73" spans="1:12" ht="30" customHeight="1">
      <c r="A73" s="11"/>
      <c r="B73" s="15"/>
      <c r="C73" s="15"/>
      <c r="D73" s="7" t="s">
        <v>12</v>
      </c>
      <c r="E73" s="7">
        <f t="shared" si="0"/>
        <v>5600</v>
      </c>
      <c r="F73" s="7">
        <v>4000</v>
      </c>
      <c r="G73" s="7">
        <v>0</v>
      </c>
      <c r="H73" s="7">
        <v>0</v>
      </c>
      <c r="I73" s="7">
        <v>0</v>
      </c>
      <c r="J73" s="7">
        <v>1600</v>
      </c>
      <c r="K73" s="15"/>
      <c r="L73" s="11"/>
    </row>
    <row r="74" spans="1:12" ht="30" customHeight="1">
      <c r="A74" s="11"/>
      <c r="B74" s="15"/>
      <c r="C74" s="15"/>
      <c r="D74" s="7" t="s">
        <v>13</v>
      </c>
      <c r="E74" s="7">
        <f t="shared" si="0"/>
        <v>5600</v>
      </c>
      <c r="F74" s="7">
        <v>4000</v>
      </c>
      <c r="G74" s="7">
        <v>0</v>
      </c>
      <c r="H74" s="7">
        <v>0</v>
      </c>
      <c r="I74" s="7">
        <v>0</v>
      </c>
      <c r="J74" s="7">
        <v>1600</v>
      </c>
      <c r="K74" s="15"/>
      <c r="L74" s="11"/>
    </row>
    <row r="75" spans="1:12" ht="30" customHeight="1">
      <c r="A75" s="11"/>
      <c r="B75" s="15"/>
      <c r="C75" s="15"/>
      <c r="D75" s="7" t="s">
        <v>14</v>
      </c>
      <c r="E75" s="7">
        <f t="shared" si="0"/>
        <v>5600</v>
      </c>
      <c r="F75" s="7">
        <v>4000</v>
      </c>
      <c r="G75" s="7">
        <v>0</v>
      </c>
      <c r="H75" s="7">
        <v>0</v>
      </c>
      <c r="I75" s="7">
        <v>0</v>
      </c>
      <c r="J75" s="7">
        <v>1600</v>
      </c>
      <c r="K75" s="15"/>
      <c r="L75" s="11"/>
    </row>
    <row r="76" spans="1:12" ht="30" customHeight="1">
      <c r="A76" s="11"/>
      <c r="B76" s="15"/>
      <c r="C76" s="15"/>
      <c r="D76" s="7" t="s">
        <v>15</v>
      </c>
      <c r="E76" s="7">
        <f t="shared" si="0"/>
        <v>5600</v>
      </c>
      <c r="F76" s="7">
        <v>4000</v>
      </c>
      <c r="G76" s="7">
        <v>0</v>
      </c>
      <c r="H76" s="7">
        <v>0</v>
      </c>
      <c r="I76" s="7">
        <v>0</v>
      </c>
      <c r="J76" s="7">
        <v>1600</v>
      </c>
      <c r="K76" s="15"/>
      <c r="L76" s="11"/>
    </row>
    <row r="77" spans="1:12" ht="30" customHeight="1">
      <c r="A77" s="11"/>
      <c r="B77" s="15"/>
      <c r="C77" s="15"/>
      <c r="D77" s="7" t="s">
        <v>16</v>
      </c>
      <c r="E77" s="7">
        <f t="shared" si="0"/>
        <v>5600</v>
      </c>
      <c r="F77" s="7">
        <v>4000</v>
      </c>
      <c r="G77" s="7">
        <v>0</v>
      </c>
      <c r="H77" s="7">
        <v>0</v>
      </c>
      <c r="I77" s="7">
        <v>0</v>
      </c>
      <c r="J77" s="7">
        <v>1600</v>
      </c>
      <c r="K77" s="15"/>
      <c r="L77" s="11"/>
    </row>
    <row r="78" spans="1:12" ht="30" customHeight="1">
      <c r="A78" s="7"/>
      <c r="B78" s="11" t="s">
        <v>18</v>
      </c>
      <c r="C78" s="11"/>
      <c r="D78" s="7"/>
      <c r="E78" s="7">
        <f>E71+E72+E73+E74+E75+E76+E77</f>
        <v>28000</v>
      </c>
      <c r="F78" s="7">
        <f t="shared" ref="F78:J78" si="8">F71+F72+F73+F74+F75+F76+F77</f>
        <v>20000</v>
      </c>
      <c r="G78" s="7">
        <f t="shared" si="8"/>
        <v>0</v>
      </c>
      <c r="H78" s="7">
        <f t="shared" si="8"/>
        <v>0</v>
      </c>
      <c r="I78" s="7">
        <f t="shared" si="8"/>
        <v>0</v>
      </c>
      <c r="J78" s="7">
        <f t="shared" si="8"/>
        <v>8000</v>
      </c>
      <c r="K78" s="6"/>
      <c r="L78" s="6"/>
    </row>
    <row r="79" spans="1:12" ht="30" customHeight="1">
      <c r="A79" s="15" t="s">
        <v>39</v>
      </c>
      <c r="B79" s="15" t="s">
        <v>59</v>
      </c>
      <c r="C79" s="16" t="s">
        <v>60</v>
      </c>
      <c r="D79" s="7" t="s">
        <v>10</v>
      </c>
      <c r="E79" s="7">
        <f t="shared" si="0"/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15" t="s">
        <v>40</v>
      </c>
      <c r="L79" s="11" t="s">
        <v>17</v>
      </c>
    </row>
    <row r="80" spans="1:12" ht="30" customHeight="1">
      <c r="A80" s="15"/>
      <c r="B80" s="15"/>
      <c r="C80" s="16"/>
      <c r="D80" s="7" t="s">
        <v>11</v>
      </c>
      <c r="E80" s="7">
        <f t="shared" ref="E80:E85" si="9">J80+I80+H80+G80+F80</f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15"/>
      <c r="L80" s="11"/>
    </row>
    <row r="81" spans="1:12" ht="30" customHeight="1">
      <c r="A81" s="15"/>
      <c r="B81" s="15"/>
      <c r="C81" s="16"/>
      <c r="D81" s="7" t="s">
        <v>12</v>
      </c>
      <c r="E81" s="7">
        <f t="shared" si="9"/>
        <v>30000</v>
      </c>
      <c r="F81" s="7">
        <v>10951.62</v>
      </c>
      <c r="G81" s="7">
        <v>19048.38</v>
      </c>
      <c r="H81" s="7">
        <v>0</v>
      </c>
      <c r="I81" s="7">
        <v>0</v>
      </c>
      <c r="J81" s="7">
        <v>0</v>
      </c>
      <c r="K81" s="15"/>
      <c r="L81" s="11"/>
    </row>
    <row r="82" spans="1:12" ht="30" customHeight="1">
      <c r="A82" s="15"/>
      <c r="B82" s="15"/>
      <c r="C82" s="16"/>
      <c r="D82" s="7" t="s">
        <v>13</v>
      </c>
      <c r="E82" s="7">
        <f t="shared" si="9"/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15"/>
      <c r="L82" s="11"/>
    </row>
    <row r="83" spans="1:12" ht="30" customHeight="1">
      <c r="A83" s="15"/>
      <c r="B83" s="15"/>
      <c r="C83" s="16"/>
      <c r="D83" s="7" t="s">
        <v>14</v>
      </c>
      <c r="E83" s="7">
        <f t="shared" si="9"/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15"/>
      <c r="L83" s="11"/>
    </row>
    <row r="84" spans="1:12" ht="30" customHeight="1">
      <c r="A84" s="15"/>
      <c r="B84" s="15"/>
      <c r="C84" s="16"/>
      <c r="D84" s="7" t="s">
        <v>15</v>
      </c>
      <c r="E84" s="7">
        <f t="shared" si="9"/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15"/>
      <c r="L84" s="11"/>
    </row>
    <row r="85" spans="1:12" ht="153" customHeight="1">
      <c r="A85" s="15"/>
      <c r="B85" s="15"/>
      <c r="C85" s="16"/>
      <c r="D85" s="7" t="s">
        <v>16</v>
      </c>
      <c r="E85" s="7">
        <f t="shared" si="9"/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15"/>
      <c r="L85" s="11"/>
    </row>
    <row r="86" spans="1:12" ht="25.5" customHeight="1">
      <c r="A86" s="7"/>
      <c r="B86" s="11" t="s">
        <v>18</v>
      </c>
      <c r="C86" s="11"/>
      <c r="D86" s="7"/>
      <c r="E86" s="7">
        <f>E79+E80+E81+E82+E83+E84+E85</f>
        <v>30000</v>
      </c>
      <c r="F86" s="7">
        <f t="shared" ref="F86:J86" si="10">F79+F80+F81+F82+F83+F84+F85</f>
        <v>10951.62</v>
      </c>
      <c r="G86" s="7">
        <f t="shared" si="10"/>
        <v>19048.38</v>
      </c>
      <c r="H86" s="7">
        <f t="shared" si="10"/>
        <v>0</v>
      </c>
      <c r="I86" s="7">
        <f t="shared" si="10"/>
        <v>0</v>
      </c>
      <c r="J86" s="7">
        <f t="shared" si="10"/>
        <v>0</v>
      </c>
      <c r="K86" s="6"/>
      <c r="L86" s="6"/>
    </row>
    <row r="87" spans="1:12" ht="30" customHeight="1">
      <c r="A87" s="15"/>
      <c r="B87" s="15" t="s">
        <v>41</v>
      </c>
      <c r="C87" s="15"/>
      <c r="D87" s="7" t="s">
        <v>10</v>
      </c>
      <c r="E87" s="22">
        <f t="shared" ref="E87:E93" si="11">E15+E23+E31+E39+E47+E55+E63+E71+E79</f>
        <v>12689.201999999999</v>
      </c>
      <c r="F87" s="22">
        <f t="shared" ref="F87:J87" si="12">F15+F23+F31+F39+F47+F55+F63+F71+F79</f>
        <v>5813.7520000000004</v>
      </c>
      <c r="G87" s="22">
        <f t="shared" si="12"/>
        <v>2183.6190000000001</v>
      </c>
      <c r="H87" s="7">
        <f t="shared" si="12"/>
        <v>0</v>
      </c>
      <c r="I87" s="7">
        <f t="shared" si="12"/>
        <v>0</v>
      </c>
      <c r="J87" s="7">
        <f t="shared" si="12"/>
        <v>4691.8310000000001</v>
      </c>
      <c r="K87" s="11"/>
      <c r="L87" s="11"/>
    </row>
    <row r="88" spans="1:12" ht="30" customHeight="1">
      <c r="A88" s="15"/>
      <c r="B88" s="15"/>
      <c r="C88" s="15"/>
      <c r="D88" s="7" t="s">
        <v>11</v>
      </c>
      <c r="E88" s="22">
        <f t="shared" si="11"/>
        <v>27694.108</v>
      </c>
      <c r="F88" s="22">
        <f t="shared" ref="F88:J88" si="13">F16+F24+F32+F40+F48+F56+F64+F72+F80</f>
        <v>16481.383999999998</v>
      </c>
      <c r="G88" s="22">
        <f t="shared" si="13"/>
        <v>2900.8760000000002</v>
      </c>
      <c r="H88" s="7">
        <f t="shared" si="13"/>
        <v>0</v>
      </c>
      <c r="I88" s="7">
        <f t="shared" si="13"/>
        <v>0</v>
      </c>
      <c r="J88" s="7">
        <f t="shared" si="13"/>
        <v>8311.848</v>
      </c>
      <c r="K88" s="11"/>
      <c r="L88" s="11"/>
    </row>
    <row r="89" spans="1:12" ht="30" customHeight="1">
      <c r="A89" s="15"/>
      <c r="B89" s="15"/>
      <c r="C89" s="15"/>
      <c r="D89" s="7" t="s">
        <v>12</v>
      </c>
      <c r="E89" s="22">
        <f t="shared" si="11"/>
        <v>206149.084</v>
      </c>
      <c r="F89" s="22">
        <f t="shared" ref="F89:J89" si="14">F17+F25+F33+F41+F49+F57+F65+F73+F81</f>
        <v>35399.748</v>
      </c>
      <c r="G89" s="22">
        <f t="shared" si="14"/>
        <v>161159.85800000001</v>
      </c>
      <c r="H89" s="7">
        <f t="shared" si="14"/>
        <v>133.80000000000001</v>
      </c>
      <c r="I89" s="7">
        <f t="shared" si="14"/>
        <v>0</v>
      </c>
      <c r="J89" s="7">
        <f t="shared" si="14"/>
        <v>9455.6779999999999</v>
      </c>
      <c r="K89" s="11"/>
      <c r="L89" s="11"/>
    </row>
    <row r="90" spans="1:12" ht="30" customHeight="1">
      <c r="A90" s="15"/>
      <c r="B90" s="15"/>
      <c r="C90" s="15"/>
      <c r="D90" s="7" t="s">
        <v>13</v>
      </c>
      <c r="E90" s="23">
        <f t="shared" si="11"/>
        <v>164664.261</v>
      </c>
      <c r="F90" s="23">
        <f t="shared" ref="F90:J90" si="15">F18+F26+F34+F42+F50+F58+F66+F74+F82</f>
        <v>28433.486000000001</v>
      </c>
      <c r="G90" s="23">
        <f t="shared" si="15"/>
        <v>125457.496</v>
      </c>
      <c r="H90" s="7">
        <f t="shared" si="15"/>
        <v>114</v>
      </c>
      <c r="I90" s="7">
        <f t="shared" si="15"/>
        <v>0</v>
      </c>
      <c r="J90" s="20">
        <f t="shared" si="15"/>
        <v>10659.279</v>
      </c>
      <c r="K90" s="11"/>
      <c r="L90" s="11"/>
    </row>
    <row r="91" spans="1:12" ht="30" customHeight="1">
      <c r="A91" s="15"/>
      <c r="B91" s="15"/>
      <c r="C91" s="15"/>
      <c r="D91" s="7" t="s">
        <v>14</v>
      </c>
      <c r="E91" s="22">
        <f t="shared" si="11"/>
        <v>161186.79999999999</v>
      </c>
      <c r="F91" s="22">
        <f t="shared" ref="F91:J91" si="16">F19+F27+F35+F43+F51+F59+F67+F75+F83</f>
        <v>26006.7</v>
      </c>
      <c r="G91" s="22">
        <f t="shared" si="16"/>
        <v>125869.1</v>
      </c>
      <c r="H91" s="7">
        <f t="shared" si="16"/>
        <v>114</v>
      </c>
      <c r="I91" s="7">
        <f t="shared" si="16"/>
        <v>0</v>
      </c>
      <c r="J91" s="7">
        <f t="shared" si="16"/>
        <v>9197</v>
      </c>
      <c r="K91" s="11"/>
      <c r="L91" s="11"/>
    </row>
    <row r="92" spans="1:12" ht="30" customHeight="1">
      <c r="A92" s="15"/>
      <c r="B92" s="15"/>
      <c r="C92" s="15"/>
      <c r="D92" s="7" t="s">
        <v>15</v>
      </c>
      <c r="E92" s="22">
        <f t="shared" si="11"/>
        <v>162886.79999999999</v>
      </c>
      <c r="F92" s="22">
        <f t="shared" ref="F92:J92" si="17">F20+F28+F36+F44+F52+F60+F68+F76+F84</f>
        <v>26606.7</v>
      </c>
      <c r="G92" s="22">
        <f t="shared" si="17"/>
        <v>126869.1</v>
      </c>
      <c r="H92" s="7">
        <f t="shared" si="17"/>
        <v>114</v>
      </c>
      <c r="I92" s="7">
        <f t="shared" si="17"/>
        <v>0</v>
      </c>
      <c r="J92" s="7">
        <f t="shared" si="17"/>
        <v>9297</v>
      </c>
      <c r="K92" s="11"/>
      <c r="L92" s="11"/>
    </row>
    <row r="93" spans="1:12" ht="30" customHeight="1">
      <c r="A93" s="15"/>
      <c r="B93" s="15"/>
      <c r="C93" s="15"/>
      <c r="D93" s="7" t="s">
        <v>16</v>
      </c>
      <c r="E93" s="22">
        <f t="shared" si="11"/>
        <v>75856.800000000003</v>
      </c>
      <c r="F93" s="22">
        <f t="shared" ref="F93:J93" si="18">F21+F29+F37+F45+F53+F61+F69+F77+F85</f>
        <v>26606.7</v>
      </c>
      <c r="G93" s="22">
        <f t="shared" si="18"/>
        <v>39876.1</v>
      </c>
      <c r="H93" s="7">
        <f t="shared" si="18"/>
        <v>27</v>
      </c>
      <c r="I93" s="7">
        <f t="shared" si="18"/>
        <v>0</v>
      </c>
      <c r="J93" s="7">
        <f t="shared" si="18"/>
        <v>9347</v>
      </c>
      <c r="K93" s="11"/>
      <c r="L93" s="11"/>
    </row>
    <row r="94" spans="1:12" ht="30" customHeight="1">
      <c r="A94" s="7"/>
      <c r="B94" s="7" t="s">
        <v>42</v>
      </c>
      <c r="C94" s="7"/>
      <c r="D94" s="10" t="s">
        <v>43</v>
      </c>
      <c r="E94" s="23">
        <f>E87+E88+E89+E90+E91+E92+E93</f>
        <v>811127.05500000017</v>
      </c>
      <c r="F94" s="23">
        <f t="shared" ref="F94:J94" si="19">F87+F88+F89+F90+F91+F92+F93</f>
        <v>165348.47</v>
      </c>
      <c r="G94" s="23">
        <f t="shared" si="19"/>
        <v>584316.14899999998</v>
      </c>
      <c r="H94" s="10">
        <f t="shared" si="19"/>
        <v>502.8</v>
      </c>
      <c r="I94" s="20">
        <f t="shared" si="19"/>
        <v>0</v>
      </c>
      <c r="J94" s="21">
        <f t="shared" si="19"/>
        <v>60959.635999999999</v>
      </c>
      <c r="K94" s="6"/>
      <c r="L94" s="6"/>
    </row>
    <row r="95" spans="1:12" ht="18.75">
      <c r="L95" s="9" t="s">
        <v>55</v>
      </c>
    </row>
    <row r="101" spans="11:11">
      <c r="K101" s="8" t="s">
        <v>53</v>
      </c>
    </row>
  </sheetData>
  <mergeCells count="78">
    <mergeCell ref="A8:A13"/>
    <mergeCell ref="I1:L1"/>
    <mergeCell ref="A5:L5"/>
    <mergeCell ref="A4:L4"/>
    <mergeCell ref="A6:L6"/>
    <mergeCell ref="L87:L93"/>
    <mergeCell ref="H12:H13"/>
    <mergeCell ref="I12:I13"/>
    <mergeCell ref="J10:J13"/>
    <mergeCell ref="K15:K21"/>
    <mergeCell ref="L79:L85"/>
    <mergeCell ref="K71:K77"/>
    <mergeCell ref="L71:L77"/>
    <mergeCell ref="K63:K69"/>
    <mergeCell ref="L63:L69"/>
    <mergeCell ref="K55:K61"/>
    <mergeCell ref="L55:L61"/>
    <mergeCell ref="K47:K53"/>
    <mergeCell ref="L47:L53"/>
    <mergeCell ref="K39:K45"/>
    <mergeCell ref="L39:L45"/>
    <mergeCell ref="B86:C86"/>
    <mergeCell ref="A87:A93"/>
    <mergeCell ref="B87:B93"/>
    <mergeCell ref="C87:C93"/>
    <mergeCell ref="K79:K85"/>
    <mergeCell ref="K87:K93"/>
    <mergeCell ref="B78:C78"/>
    <mergeCell ref="A79:A85"/>
    <mergeCell ref="B79:B85"/>
    <mergeCell ref="C79:C85"/>
    <mergeCell ref="A71:A77"/>
    <mergeCell ref="B71:B77"/>
    <mergeCell ref="C71:C77"/>
    <mergeCell ref="B70:C70"/>
    <mergeCell ref="B62:C62"/>
    <mergeCell ref="A63:A69"/>
    <mergeCell ref="B63:B69"/>
    <mergeCell ref="C63:C69"/>
    <mergeCell ref="B54:C54"/>
    <mergeCell ref="A55:A61"/>
    <mergeCell ref="B55:B61"/>
    <mergeCell ref="C55:C61"/>
    <mergeCell ref="A47:A53"/>
    <mergeCell ref="B47:B53"/>
    <mergeCell ref="C47:C53"/>
    <mergeCell ref="B46:C46"/>
    <mergeCell ref="B38:C38"/>
    <mergeCell ref="A39:A45"/>
    <mergeCell ref="B39:B45"/>
    <mergeCell ref="C39:C45"/>
    <mergeCell ref="K31:K37"/>
    <mergeCell ref="L31:L37"/>
    <mergeCell ref="K23:K29"/>
    <mergeCell ref="L23:L29"/>
    <mergeCell ref="B30:C30"/>
    <mergeCell ref="A31:A37"/>
    <mergeCell ref="B31:B37"/>
    <mergeCell ref="C31:C37"/>
    <mergeCell ref="A23:A29"/>
    <mergeCell ref="B23:B29"/>
    <mergeCell ref="C23:C29"/>
    <mergeCell ref="L15:L21"/>
    <mergeCell ref="B22:C22"/>
    <mergeCell ref="B8:B13"/>
    <mergeCell ref="A15:A21"/>
    <mergeCell ref="B15:B21"/>
    <mergeCell ref="C15:C21"/>
    <mergeCell ref="C8:C13"/>
    <mergeCell ref="D8:D13"/>
    <mergeCell ref="E8:J8"/>
    <mergeCell ref="K8:K13"/>
    <mergeCell ref="L8:L13"/>
    <mergeCell ref="E9:E13"/>
    <mergeCell ref="F9:J9"/>
    <mergeCell ref="F10:F13"/>
    <mergeCell ref="G10:G13"/>
    <mergeCell ref="H10:I11"/>
  </mergeCells>
  <pageMargins left="0.35" right="0.26" top="0.74803149606299213" bottom="0.36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Arhitektura</dc:creator>
  <cp:lastModifiedBy>Arhitektura</cp:lastModifiedBy>
  <cp:lastPrinted>2016-07-25T10:53:36Z</cp:lastPrinted>
  <dcterms:created xsi:type="dcterms:W3CDTF">2015-09-30T07:41:31Z</dcterms:created>
  <dcterms:modified xsi:type="dcterms:W3CDTF">2016-07-25T10:53:38Z</dcterms:modified>
</cp:coreProperties>
</file>