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<sst xmlns="http://schemas.openxmlformats.org/spreadsheetml/2006/main" count="88" uniqueCount="53">
  <si>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</si>
  <si>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</si>
  <si>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</si>
  <si>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</si>
  <si>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</si>
  <si>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</si>
  <si>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</si>
  <si>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</si>
  <si>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</si>
  <si>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</si>
  <si>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</si>
  <si>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</si>
  <si>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</si>
  <si>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</si>
  <si>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</si>
  <si>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</si>
  <si>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</si>
  <si>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</si>
  <si>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</si>
  <si>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</si>
  <si>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</si>
  <si>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</si>
  <si>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</si>
  <si>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</si>
  <si>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</si>
  <si>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</si>
  <si>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</si>
  <si>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</si>
  <si>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</si>
  <si>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</si>
  <si>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</si>
  <si>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</si>
  <si>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</si>
  <si>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</si>
  <si>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</si>
  <si>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</si>
  <si>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</si>
  <si>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</si>
  <si>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</si>
  <si>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</si>
  <si>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</si>
  <si>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</si>
  <si>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</si>
  <si>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</si>
  <si>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</si>
  <si>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</si>
  <si>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</si>
  <si>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</si>
  <si>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</si>
  <si>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5.</t>
  </si>
  <si>
    <t>Развитие инженерной инфраструктуры на сельских территориях</t>
  </si>
  <si>
    <t>ввод в действие 24,752 километра распределительных газовых сетей</t>
  </si>
  <si>
    <t>ПРИЛОЖЕНИЕ 1
к постановлению                                администрации Суровикинского муниципального района 
от 05 марта 2021 г. № 152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</si>
</sst>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Layout" zoomScale="85" zoomScalePageLayoutView="85" workbookViewId="0" topLeftCell="A1">
      <selection activeCell="H1" sqref="H1:J1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50" t="s">
        <v>52</v>
      </c>
      <c r="I1" s="50"/>
      <c r="J1" s="50"/>
    </row>
    <row r="2" spans="1:10" ht="15" customHeight="1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8" customHeight="1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</row>
    <row r="5" ht="7.5" customHeight="1">
      <c r="D5" s="3"/>
    </row>
    <row r="6" spans="1:10" ht="15.75" customHeight="1">
      <c r="A6" s="40" t="s">
        <v>6</v>
      </c>
      <c r="B6" s="40" t="s">
        <v>12</v>
      </c>
      <c r="C6" s="37" t="s">
        <v>10</v>
      </c>
      <c r="D6" s="37" t="s">
        <v>7</v>
      </c>
      <c r="E6" s="37" t="s">
        <v>0</v>
      </c>
      <c r="F6" s="37"/>
      <c r="G6" s="37"/>
      <c r="H6" s="37"/>
      <c r="I6" s="37"/>
      <c r="J6" s="37" t="s">
        <v>13</v>
      </c>
    </row>
    <row r="7" spans="1:10" ht="15">
      <c r="A7" s="41"/>
      <c r="B7" s="41"/>
      <c r="C7" s="37"/>
      <c r="D7" s="37"/>
      <c r="E7" s="37" t="s">
        <v>1</v>
      </c>
      <c r="F7" s="37" t="s">
        <v>2</v>
      </c>
      <c r="G7" s="37"/>
      <c r="H7" s="37"/>
      <c r="I7" s="37"/>
      <c r="J7" s="37"/>
    </row>
    <row r="8" spans="1:10" ht="15.75" customHeight="1">
      <c r="A8" s="41"/>
      <c r="B8" s="41"/>
      <c r="C8" s="37"/>
      <c r="D8" s="37"/>
      <c r="E8" s="37"/>
      <c r="F8" s="37" t="s">
        <v>3</v>
      </c>
      <c r="G8" s="37" t="s">
        <v>4</v>
      </c>
      <c r="H8" s="40" t="s">
        <v>11</v>
      </c>
      <c r="I8" s="37" t="s">
        <v>14</v>
      </c>
      <c r="J8" s="37"/>
    </row>
    <row r="9" spans="1:10" ht="15" customHeight="1">
      <c r="A9" s="41"/>
      <c r="B9" s="41"/>
      <c r="C9" s="37"/>
      <c r="D9" s="37"/>
      <c r="E9" s="37"/>
      <c r="F9" s="37"/>
      <c r="G9" s="37"/>
      <c r="H9" s="41"/>
      <c r="I9" s="37"/>
      <c r="J9" s="37"/>
    </row>
    <row r="10" spans="1:10" ht="17.25" customHeight="1">
      <c r="A10" s="41"/>
      <c r="B10" s="41"/>
      <c r="C10" s="37"/>
      <c r="D10" s="37"/>
      <c r="E10" s="37"/>
      <c r="F10" s="37"/>
      <c r="G10" s="37"/>
      <c r="H10" s="41"/>
      <c r="I10" s="37"/>
      <c r="J10" s="37"/>
    </row>
    <row r="11" spans="1:10" ht="15" customHeight="1" hidden="1">
      <c r="A11" s="42"/>
      <c r="B11" s="42"/>
      <c r="C11" s="37"/>
      <c r="D11" s="37"/>
      <c r="E11" s="37"/>
      <c r="F11" s="37"/>
      <c r="G11" s="37"/>
      <c r="H11" s="42"/>
      <c r="I11" s="37"/>
      <c r="J11" s="37"/>
    </row>
    <row r="12" spans="1:10" ht="14.2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52" t="s">
        <v>48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0" ht="30" customHeight="1">
      <c r="A14" s="37" t="s">
        <v>36</v>
      </c>
      <c r="B14" s="46" t="s">
        <v>46</v>
      </c>
      <c r="C14" s="49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8" t="s">
        <v>40</v>
      </c>
    </row>
    <row r="15" spans="1:10" ht="30" customHeight="1">
      <c r="A15" s="37"/>
      <c r="B15" s="46"/>
      <c r="C15" s="49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48"/>
    </row>
    <row r="16" spans="1:10" ht="55.5" customHeight="1">
      <c r="A16" s="37"/>
      <c r="B16" s="46"/>
      <c r="C16" s="49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8"/>
    </row>
    <row r="17" spans="1:10" ht="36.75" customHeight="1">
      <c r="A17" s="37"/>
      <c r="B17" s="46"/>
      <c r="C17" s="49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8"/>
    </row>
    <row r="18" spans="1:10" ht="30" customHeight="1">
      <c r="A18" s="37"/>
      <c r="B18" s="46"/>
      <c r="C18" s="49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8"/>
    </row>
    <row r="19" spans="1:10" ht="48.75" customHeight="1">
      <c r="A19" s="37"/>
      <c r="B19" s="46"/>
      <c r="C19" s="49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48"/>
    </row>
    <row r="20" spans="1:10" ht="21" customHeight="1" hidden="1">
      <c r="A20" s="5"/>
      <c r="B20" s="38" t="s">
        <v>5</v>
      </c>
      <c r="C20" s="38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37" t="s">
        <v>37</v>
      </c>
      <c r="B21" s="46" t="s">
        <v>33</v>
      </c>
      <c r="C21" s="47" t="s">
        <v>43</v>
      </c>
      <c r="D21" s="34" t="s">
        <v>24</v>
      </c>
      <c r="E21" s="35">
        <f aca="true" t="shared" si="1" ref="E21:E26">I21+H21+G21+F21</f>
        <v>526.848</v>
      </c>
      <c r="F21" s="35">
        <v>0</v>
      </c>
      <c r="G21" s="35">
        <v>0</v>
      </c>
      <c r="H21" s="35">
        <v>526.848</v>
      </c>
      <c r="I21" s="35">
        <v>0</v>
      </c>
      <c r="J21" s="37" t="s">
        <v>45</v>
      </c>
    </row>
    <row r="22" spans="1:10" ht="30" customHeight="1">
      <c r="A22" s="37"/>
      <c r="B22" s="46"/>
      <c r="C22" s="47"/>
      <c r="D22" s="11" t="s">
        <v>25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37"/>
    </row>
    <row r="23" spans="1:10" ht="30" customHeight="1">
      <c r="A23" s="37"/>
      <c r="B23" s="46"/>
      <c r="C23" s="47"/>
      <c r="D23" s="11" t="s">
        <v>26</v>
      </c>
      <c r="E23" s="17">
        <f t="shared" si="1"/>
        <v>40379.91596</v>
      </c>
      <c r="F23" s="17">
        <v>38638.9</v>
      </c>
      <c r="G23" s="17">
        <v>788.54796</v>
      </c>
      <c r="H23" s="17">
        <v>142.468</v>
      </c>
      <c r="I23" s="17">
        <v>810</v>
      </c>
      <c r="J23" s="37"/>
    </row>
    <row r="24" spans="1:10" ht="30" customHeight="1">
      <c r="A24" s="37"/>
      <c r="B24" s="46"/>
      <c r="C24" s="47"/>
      <c r="D24" s="12" t="s">
        <v>27</v>
      </c>
      <c r="E24" s="15">
        <f t="shared" si="1"/>
        <v>61476.336</v>
      </c>
      <c r="F24" s="15">
        <v>57538.93</v>
      </c>
      <c r="G24" s="29">
        <v>3028.369</v>
      </c>
      <c r="H24" s="15">
        <v>614.762</v>
      </c>
      <c r="I24" s="15">
        <v>294.275</v>
      </c>
      <c r="J24" s="37"/>
    </row>
    <row r="25" spans="1:10" ht="30" customHeight="1">
      <c r="A25" s="37"/>
      <c r="B25" s="46"/>
      <c r="C25" s="47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7"/>
    </row>
    <row r="26" spans="1:10" s="9" customFormat="1" ht="62.25" customHeight="1">
      <c r="A26" s="37"/>
      <c r="B26" s="46"/>
      <c r="C26" s="47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7"/>
    </row>
    <row r="27" spans="1:10" ht="10.5" customHeight="1" hidden="1">
      <c r="A27" s="5"/>
      <c r="B27" s="38" t="s">
        <v>5</v>
      </c>
      <c r="C27" s="38"/>
      <c r="D27" s="11"/>
      <c r="E27" s="15">
        <f>E21+E22+E23+E24+E25+E26</f>
        <v>225335.77196</v>
      </c>
      <c r="F27" s="15">
        <f>F21+F22+F23+F24+F25+F26</f>
        <v>211255.69</v>
      </c>
      <c r="G27" s="15">
        <f>G21+G22+G23+G24+G25+G26</f>
        <v>9873.65496</v>
      </c>
      <c r="H27" s="15">
        <f>H21+H22+H23+H24+H25+H26</f>
        <v>2513.602</v>
      </c>
      <c r="I27" s="15">
        <f>I21+I22+I23+I24+I25+I26</f>
        <v>1692.8250000000003</v>
      </c>
      <c r="J27" s="4"/>
    </row>
    <row r="28" spans="1:10" ht="30" customHeight="1">
      <c r="A28" s="37" t="s">
        <v>38</v>
      </c>
      <c r="B28" s="46" t="s">
        <v>31</v>
      </c>
      <c r="C28" s="47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7" t="s">
        <v>34</v>
      </c>
    </row>
    <row r="29" spans="1:10" ht="30" customHeight="1">
      <c r="A29" s="37"/>
      <c r="B29" s="46"/>
      <c r="C29" s="47"/>
      <c r="D29" s="12" t="s">
        <v>25</v>
      </c>
      <c r="E29" s="35">
        <f t="shared" si="2"/>
        <v>1200</v>
      </c>
      <c r="F29" s="35">
        <v>703.256</v>
      </c>
      <c r="G29" s="35">
        <v>136.744</v>
      </c>
      <c r="H29" s="35">
        <v>300</v>
      </c>
      <c r="I29" s="35">
        <v>60</v>
      </c>
      <c r="J29" s="37"/>
    </row>
    <row r="30" spans="1:10" ht="30" customHeight="1">
      <c r="A30" s="37"/>
      <c r="B30" s="46"/>
      <c r="C30" s="47"/>
      <c r="D30" s="12" t="s">
        <v>26</v>
      </c>
      <c r="E30" s="35">
        <f t="shared" si="2"/>
        <v>5759.832</v>
      </c>
      <c r="F30" s="35">
        <v>3467.419</v>
      </c>
      <c r="G30" s="35">
        <v>564.463</v>
      </c>
      <c r="H30" s="35">
        <v>1088.95</v>
      </c>
      <c r="I30" s="35">
        <v>639</v>
      </c>
      <c r="J30" s="37"/>
    </row>
    <row r="31" spans="1:10" ht="30" customHeight="1">
      <c r="A31" s="37"/>
      <c r="B31" s="46"/>
      <c r="C31" s="47"/>
      <c r="D31" s="12" t="s">
        <v>27</v>
      </c>
      <c r="E31" s="14">
        <f t="shared" si="2"/>
        <v>1800</v>
      </c>
      <c r="F31" s="14">
        <v>1083.6</v>
      </c>
      <c r="G31" s="14">
        <v>176.4</v>
      </c>
      <c r="H31" s="14">
        <v>392</v>
      </c>
      <c r="I31" s="14">
        <v>148</v>
      </c>
      <c r="J31" s="37"/>
    </row>
    <row r="32" spans="1:10" ht="30" customHeight="1">
      <c r="A32" s="37"/>
      <c r="B32" s="46"/>
      <c r="C32" s="47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7"/>
    </row>
    <row r="33" spans="1:10" s="9" customFormat="1" ht="63.75" customHeight="1">
      <c r="A33" s="37"/>
      <c r="B33" s="46"/>
      <c r="C33" s="47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7"/>
    </row>
    <row r="34" spans="1:10" ht="15.75" customHeight="1" hidden="1">
      <c r="A34" s="5"/>
      <c r="B34" s="38" t="s">
        <v>5</v>
      </c>
      <c r="C34" s="38"/>
      <c r="D34" s="11"/>
      <c r="E34" s="15">
        <f>E28+E29+E30+E31+E32+E33</f>
        <v>18378.607</v>
      </c>
      <c r="F34" s="15">
        <f>F28+F29+F30+F31+F32+F33</f>
        <v>11044.777</v>
      </c>
      <c r="G34" s="15">
        <f>G28+G29+G30+G31+G32+G33</f>
        <v>1820.2470000000003</v>
      </c>
      <c r="H34" s="15">
        <f>H28+H29+H30+H31+H32+H33</f>
        <v>3503.9030000000002</v>
      </c>
      <c r="I34" s="15">
        <f>I28+I29+I30+I31+I32+I33</f>
        <v>2009.6799999999998</v>
      </c>
      <c r="J34" s="4"/>
    </row>
    <row r="35" spans="1:10" ht="52.5" customHeight="1">
      <c r="A35" s="37" t="s">
        <v>39</v>
      </c>
      <c r="B35" s="39" t="s">
        <v>32</v>
      </c>
      <c r="C35" s="43" t="s">
        <v>9</v>
      </c>
      <c r="D35" s="33" t="s">
        <v>24</v>
      </c>
      <c r="E35" s="28">
        <f aca="true" t="shared" si="3" ref="E35:E47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7" t="s">
        <v>35</v>
      </c>
    </row>
    <row r="36" spans="1:10" ht="36.75" customHeight="1">
      <c r="A36" s="37"/>
      <c r="B36" s="39"/>
      <c r="C36" s="44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7"/>
    </row>
    <row r="37" spans="1:10" ht="32.25" customHeight="1">
      <c r="A37" s="37"/>
      <c r="B37" s="39"/>
      <c r="C37" s="44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7"/>
    </row>
    <row r="38" spans="1:10" ht="30" customHeight="1">
      <c r="A38" s="37"/>
      <c r="B38" s="39"/>
      <c r="C38" s="44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37"/>
    </row>
    <row r="39" spans="1:10" ht="30" customHeight="1">
      <c r="A39" s="37"/>
      <c r="B39" s="39"/>
      <c r="C39" s="44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37"/>
    </row>
    <row r="40" spans="1:10" s="9" customFormat="1" ht="30" customHeight="1">
      <c r="A40" s="37"/>
      <c r="B40" s="39"/>
      <c r="C40" s="45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37"/>
    </row>
    <row r="41" spans="1:10" ht="21.75" customHeight="1" hidden="1">
      <c r="A41" s="5"/>
      <c r="B41" s="38" t="s">
        <v>5</v>
      </c>
      <c r="C41" s="38"/>
      <c r="D41" s="11"/>
      <c r="E41" s="14">
        <f t="shared" si="3"/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21.75" customHeight="1">
      <c r="A42" s="40" t="s">
        <v>49</v>
      </c>
      <c r="B42" s="40" t="s">
        <v>50</v>
      </c>
      <c r="C42" s="40" t="s">
        <v>9</v>
      </c>
      <c r="D42" s="36" t="s">
        <v>24</v>
      </c>
      <c r="E42" s="14">
        <f t="shared" si="3"/>
        <v>1</v>
      </c>
      <c r="F42" s="15">
        <v>0</v>
      </c>
      <c r="G42" s="15">
        <v>0</v>
      </c>
      <c r="H42" s="15">
        <v>1</v>
      </c>
      <c r="I42" s="15">
        <v>0</v>
      </c>
      <c r="J42" s="40" t="s">
        <v>51</v>
      </c>
    </row>
    <row r="43" spans="1:10" ht="21.75" customHeight="1">
      <c r="A43" s="41"/>
      <c r="B43" s="41"/>
      <c r="C43" s="41"/>
      <c r="D43" s="12" t="s">
        <v>25</v>
      </c>
      <c r="E43" s="14">
        <f t="shared" si="3"/>
        <v>0</v>
      </c>
      <c r="F43" s="15">
        <v>0</v>
      </c>
      <c r="G43" s="15">
        <v>0</v>
      </c>
      <c r="H43" s="15">
        <v>0</v>
      </c>
      <c r="I43" s="15">
        <v>0</v>
      </c>
      <c r="J43" s="41"/>
    </row>
    <row r="44" spans="1:10" ht="21.75" customHeight="1">
      <c r="A44" s="41"/>
      <c r="B44" s="41"/>
      <c r="C44" s="41"/>
      <c r="D44" s="36" t="s">
        <v>26</v>
      </c>
      <c r="E44" s="14">
        <f t="shared" si="3"/>
        <v>0</v>
      </c>
      <c r="F44" s="15">
        <v>0</v>
      </c>
      <c r="G44" s="15">
        <v>0</v>
      </c>
      <c r="H44" s="15">
        <v>0</v>
      </c>
      <c r="I44" s="15">
        <v>0</v>
      </c>
      <c r="J44" s="41"/>
    </row>
    <row r="45" spans="1:10" ht="21.75" customHeight="1">
      <c r="A45" s="41"/>
      <c r="B45" s="41"/>
      <c r="C45" s="41"/>
      <c r="D45" s="12" t="s">
        <v>27</v>
      </c>
      <c r="E45" s="14">
        <f t="shared" si="3"/>
        <v>0</v>
      </c>
      <c r="F45" s="15">
        <v>0</v>
      </c>
      <c r="G45" s="15">
        <v>0</v>
      </c>
      <c r="H45" s="15">
        <v>0</v>
      </c>
      <c r="I45" s="15">
        <v>0</v>
      </c>
      <c r="J45" s="41"/>
    </row>
    <row r="46" spans="1:10" ht="21.75" customHeight="1">
      <c r="A46" s="41"/>
      <c r="B46" s="41"/>
      <c r="C46" s="41"/>
      <c r="D46" s="12" t="s">
        <v>28</v>
      </c>
      <c r="E46" s="14">
        <f t="shared" si="3"/>
        <v>0</v>
      </c>
      <c r="F46" s="15">
        <v>0</v>
      </c>
      <c r="G46" s="15">
        <v>0</v>
      </c>
      <c r="H46" s="15">
        <v>0</v>
      </c>
      <c r="I46" s="15">
        <v>0</v>
      </c>
      <c r="J46" s="41"/>
    </row>
    <row r="47" spans="1:10" ht="21.75" customHeight="1">
      <c r="A47" s="42"/>
      <c r="B47" s="42"/>
      <c r="C47" s="42"/>
      <c r="D47" s="12" t="s">
        <v>29</v>
      </c>
      <c r="E47" s="14">
        <f t="shared" si="3"/>
        <v>0</v>
      </c>
      <c r="F47" s="15">
        <v>0</v>
      </c>
      <c r="G47" s="15">
        <v>0</v>
      </c>
      <c r="H47" s="15">
        <v>0</v>
      </c>
      <c r="I47" s="15">
        <v>0</v>
      </c>
      <c r="J47" s="42"/>
    </row>
    <row r="48" spans="1:10" ht="30" customHeight="1">
      <c r="A48" s="37"/>
      <c r="B48" s="37" t="s">
        <v>15</v>
      </c>
      <c r="C48" s="37"/>
      <c r="D48" s="11" t="s">
        <v>24</v>
      </c>
      <c r="E48" s="8">
        <f>E14+E21+E28+E35+E42</f>
        <v>66755.044</v>
      </c>
      <c r="F48" s="8">
        <f>F14+F21+F28+F35+F42</f>
        <v>44374.323000000004</v>
      </c>
      <c r="G48" s="8">
        <f>G14+G21+G28+G35+G42</f>
        <v>18994.251</v>
      </c>
      <c r="H48" s="8">
        <f>H14+H21+H28+H35+H42</f>
        <v>1371.801</v>
      </c>
      <c r="I48" s="8">
        <f>I14+I21+I28+I35+I42</f>
        <v>2014.6689999999999</v>
      </c>
      <c r="J48" s="38"/>
    </row>
    <row r="49" spans="1:10" ht="30" customHeight="1">
      <c r="A49" s="37"/>
      <c r="B49" s="37"/>
      <c r="C49" s="37"/>
      <c r="D49" s="11" t="s">
        <v>25</v>
      </c>
      <c r="E49" s="8">
        <f aca="true" t="shared" si="4" ref="E49:I53">E15+E22+E29+E36+E43</f>
        <v>2636.328</v>
      </c>
      <c r="F49" s="8">
        <f t="shared" si="4"/>
        <v>1346.731</v>
      </c>
      <c r="G49" s="8">
        <f t="shared" si="4"/>
        <v>498.69899999999996</v>
      </c>
      <c r="H49" s="8">
        <f t="shared" si="4"/>
        <v>300</v>
      </c>
      <c r="I49" s="8">
        <f t="shared" si="4"/>
        <v>490.898</v>
      </c>
      <c r="J49" s="38"/>
    </row>
    <row r="50" spans="1:10" ht="30" customHeight="1">
      <c r="A50" s="37"/>
      <c r="B50" s="37"/>
      <c r="C50" s="37"/>
      <c r="D50" s="11" t="s">
        <v>26</v>
      </c>
      <c r="E50" s="8">
        <f t="shared" si="4"/>
        <v>48302.18796</v>
      </c>
      <c r="F50" s="8">
        <f t="shared" si="4"/>
        <v>43620.629</v>
      </c>
      <c r="G50" s="8">
        <f t="shared" si="4"/>
        <v>1806.70096</v>
      </c>
      <c r="H50" s="8">
        <f t="shared" si="4"/>
        <v>1231.4180000000001</v>
      </c>
      <c r="I50" s="8">
        <f t="shared" si="4"/>
        <v>1643.44</v>
      </c>
      <c r="J50" s="38"/>
    </row>
    <row r="51" spans="1:10" ht="30" customHeight="1">
      <c r="A51" s="37"/>
      <c r="B51" s="37"/>
      <c r="C51" s="37"/>
      <c r="D51" s="12" t="s">
        <v>27</v>
      </c>
      <c r="E51" s="8">
        <f t="shared" si="4"/>
        <v>67836.636</v>
      </c>
      <c r="F51" s="8">
        <f t="shared" si="4"/>
        <v>61814.74</v>
      </c>
      <c r="G51" s="8">
        <f t="shared" si="4"/>
        <v>4162.429</v>
      </c>
      <c r="H51" s="8">
        <f t="shared" si="4"/>
        <v>1006.762</v>
      </c>
      <c r="I51" s="8">
        <f t="shared" si="4"/>
        <v>852.7049999999999</v>
      </c>
      <c r="J51" s="38"/>
    </row>
    <row r="52" spans="1:10" ht="30" customHeight="1">
      <c r="A52" s="37"/>
      <c r="B52" s="37"/>
      <c r="C52" s="37"/>
      <c r="D52" s="11" t="s">
        <v>28</v>
      </c>
      <c r="E52" s="8">
        <f t="shared" si="4"/>
        <v>65438.776000000005</v>
      </c>
      <c r="F52" s="8">
        <f t="shared" si="4"/>
        <v>60136.84</v>
      </c>
      <c r="G52" s="8">
        <f t="shared" si="4"/>
        <v>3658.4590000000003</v>
      </c>
      <c r="H52" s="8">
        <f t="shared" si="4"/>
        <v>1006.762</v>
      </c>
      <c r="I52" s="8">
        <f t="shared" si="4"/>
        <v>636.7149999999999</v>
      </c>
      <c r="J52" s="38"/>
    </row>
    <row r="53" spans="1:10" ht="30" customHeight="1">
      <c r="A53" s="37"/>
      <c r="B53" s="37"/>
      <c r="C53" s="37"/>
      <c r="D53" s="11" t="s">
        <v>29</v>
      </c>
      <c r="E53" s="8">
        <f t="shared" si="4"/>
        <v>68336.636</v>
      </c>
      <c r="F53" s="8">
        <f t="shared" si="4"/>
        <v>62115.74</v>
      </c>
      <c r="G53" s="8">
        <f t="shared" si="4"/>
        <v>4211.429</v>
      </c>
      <c r="H53" s="8">
        <f t="shared" si="4"/>
        <v>1101.762</v>
      </c>
      <c r="I53" s="8">
        <f t="shared" si="4"/>
        <v>907.7049999999999</v>
      </c>
      <c r="J53" s="38"/>
    </row>
    <row r="54" spans="1:10" ht="53.25" customHeight="1">
      <c r="A54" s="7"/>
      <c r="B54" s="5"/>
      <c r="C54" s="5"/>
      <c r="D54" s="5" t="s">
        <v>30</v>
      </c>
      <c r="E54" s="8">
        <f>E48+E49+E50+E51+E52+E53</f>
        <v>319305.60796</v>
      </c>
      <c r="F54" s="8">
        <f>F48+F49+F50+F51+F52+F53</f>
        <v>273409.003</v>
      </c>
      <c r="G54" s="8">
        <f>G48+G49+G50+G51+G52+G53</f>
        <v>33331.967959999994</v>
      </c>
      <c r="H54" s="8">
        <f>H48+H49+H50+H51+H52+H53</f>
        <v>6018.504999999999</v>
      </c>
      <c r="I54" s="8">
        <f>I48+I49+I50+I51+I52+I53</f>
        <v>6546.132</v>
      </c>
      <c r="J54" s="4"/>
    </row>
    <row r="55" ht="14.25">
      <c r="J55" s="10" t="s">
        <v>16</v>
      </c>
    </row>
    <row r="58" ht="14.25">
      <c r="G58" t="s">
        <v>8</v>
      </c>
    </row>
    <row r="61" ht="14.25">
      <c r="J61" s="6" t="s">
        <v>8</v>
      </c>
    </row>
  </sheetData>
  <sheetProtection/>
  <mergeCells count="45">
    <mergeCell ref="H1:J1"/>
    <mergeCell ref="B20:C20"/>
    <mergeCell ref="B6:B11"/>
    <mergeCell ref="A2:J2"/>
    <mergeCell ref="A4:J4"/>
    <mergeCell ref="A6:A11"/>
    <mergeCell ref="A3:J3"/>
    <mergeCell ref="A13:J13"/>
    <mergeCell ref="B27:C27"/>
    <mergeCell ref="B21:B26"/>
    <mergeCell ref="D6:D11"/>
    <mergeCell ref="H8:H11"/>
    <mergeCell ref="C6:C11"/>
    <mergeCell ref="C14:C19"/>
    <mergeCell ref="E6:I6"/>
    <mergeCell ref="B14:B19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34:C34"/>
    <mergeCell ref="A35:A40"/>
    <mergeCell ref="C35:C40"/>
    <mergeCell ref="J42:J47"/>
    <mergeCell ref="A28:A33"/>
    <mergeCell ref="E7:E11"/>
    <mergeCell ref="F7:I7"/>
    <mergeCell ref="F8:F11"/>
    <mergeCell ref="B28:B33"/>
    <mergeCell ref="A14:A19"/>
    <mergeCell ref="A48:A53"/>
    <mergeCell ref="B48:B53"/>
    <mergeCell ref="C48:C53"/>
    <mergeCell ref="B41:C41"/>
    <mergeCell ref="J48:J53"/>
    <mergeCell ref="J35:J40"/>
    <mergeCell ref="B35:B40"/>
    <mergeCell ref="B42:B47"/>
    <mergeCell ref="A42:A47"/>
    <mergeCell ref="C42:C47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18" t="s">
        <v>17</v>
      </c>
      <c r="C1" s="18"/>
      <c r="D1" s="22"/>
      <c r="E1" s="22"/>
    </row>
    <row r="2" spans="2:5" ht="14.25">
      <c r="B2" s="18" t="s">
        <v>18</v>
      </c>
      <c r="C2" s="18"/>
      <c r="D2" s="22"/>
      <c r="E2" s="22"/>
    </row>
    <row r="3" spans="2:5" ht="14.25">
      <c r="B3" s="19"/>
      <c r="C3" s="19"/>
      <c r="D3" s="23"/>
      <c r="E3" s="23"/>
    </row>
    <row r="4" spans="2:5" ht="42.75">
      <c r="B4" s="19" t="s">
        <v>19</v>
      </c>
      <c r="C4" s="19"/>
      <c r="D4" s="23"/>
      <c r="E4" s="23"/>
    </row>
    <row r="5" spans="2:5" ht="14.25">
      <c r="B5" s="19"/>
      <c r="C5" s="19"/>
      <c r="D5" s="23"/>
      <c r="E5" s="23"/>
    </row>
    <row r="6" spans="2:5" ht="28.5">
      <c r="B6" s="18" t="s">
        <v>20</v>
      </c>
      <c r="C6" s="18"/>
      <c r="D6" s="22"/>
      <c r="E6" s="22" t="s">
        <v>21</v>
      </c>
    </row>
    <row r="7" spans="2:5" ht="15" thickBot="1">
      <c r="B7" s="19"/>
      <c r="C7" s="19"/>
      <c r="D7" s="23"/>
      <c r="E7" s="23"/>
    </row>
    <row r="8" spans="2:5" ht="43.5" thickBot="1">
      <c r="B8" s="20" t="s">
        <v>22</v>
      </c>
      <c r="C8" s="21"/>
      <c r="D8" s="24"/>
      <c r="E8" s="25">
        <v>1</v>
      </c>
    </row>
    <row r="9" spans="2:5" ht="14.25">
      <c r="B9" s="19"/>
      <c r="C9" s="19"/>
      <c r="D9" s="23"/>
      <c r="E9" s="23"/>
    </row>
    <row r="10" spans="2:5" ht="14.2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mku</cp:lastModifiedBy>
  <cp:lastPrinted>2021-03-04T13:58:29Z</cp:lastPrinted>
  <dcterms:created xsi:type="dcterms:W3CDTF">2015-09-30T07:41:31Z</dcterms:created>
  <dcterms:modified xsi:type="dcterms:W3CDTF">2021-03-10T11:58:35Z</dcterms:modified>
  <cp:category/>
  <cp:version/>
  <cp:contentType/>
  <cp:contentStatus/>
</cp:coreProperties>
</file>