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БЩИЙ ОТДЕЛ\Моисеенко\№ 116 Цуцаев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Лист1!$A$1:$J$100</definedName>
  </definedNames>
  <calcPr calcId="162913"/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I97" i="1"/>
  <c r="H97" i="1" l="1"/>
  <c r="G97" i="1"/>
  <c r="F97" i="1"/>
  <c r="I96" i="1"/>
  <c r="H96" i="1"/>
  <c r="G96" i="1"/>
  <c r="F96" i="1"/>
  <c r="I95" i="1"/>
  <c r="H95" i="1"/>
  <c r="G95" i="1"/>
  <c r="F95" i="1"/>
  <c r="I94" i="1"/>
  <c r="H94" i="1"/>
  <c r="G94" i="1"/>
  <c r="F94" i="1"/>
  <c r="I93" i="1"/>
  <c r="H93" i="1"/>
  <c r="G93" i="1"/>
  <c r="F93" i="1"/>
  <c r="I92" i="1"/>
  <c r="H92" i="1"/>
  <c r="G92" i="1"/>
  <c r="F92" i="1"/>
  <c r="I91" i="1"/>
  <c r="H91" i="1"/>
  <c r="G91" i="1"/>
  <c r="F91" i="1"/>
  <c r="I90" i="1"/>
  <c r="H90" i="1"/>
  <c r="G90" i="1"/>
  <c r="F90" i="1"/>
  <c r="I82" i="1"/>
  <c r="H82" i="1"/>
  <c r="G82" i="1"/>
  <c r="F82" i="1"/>
  <c r="I74" i="1"/>
  <c r="H74" i="1"/>
  <c r="G74" i="1"/>
  <c r="F74" i="1"/>
  <c r="I66" i="1"/>
  <c r="H66" i="1"/>
  <c r="G66" i="1"/>
  <c r="F66" i="1"/>
  <c r="I58" i="1"/>
  <c r="H58" i="1"/>
  <c r="G58" i="1"/>
  <c r="F58" i="1"/>
  <c r="I50" i="1"/>
  <c r="H50" i="1"/>
  <c r="G50" i="1"/>
  <c r="F50" i="1"/>
  <c r="I42" i="1"/>
  <c r="H42" i="1"/>
  <c r="G42" i="1"/>
  <c r="F42" i="1"/>
  <c r="I34" i="1"/>
  <c r="H34" i="1"/>
  <c r="G34" i="1"/>
  <c r="F34" i="1"/>
  <c r="I26" i="1"/>
  <c r="H26" i="1"/>
  <c r="G26" i="1"/>
  <c r="F26" i="1"/>
  <c r="E74" i="1"/>
  <c r="E92" i="1"/>
  <c r="H98" i="1" l="1"/>
  <c r="I98" i="1"/>
  <c r="E96" i="1"/>
  <c r="E90" i="1"/>
  <c r="E50" i="1"/>
  <c r="E82" i="1"/>
  <c r="E95" i="1"/>
  <c r="E42" i="1"/>
  <c r="E97" i="1"/>
  <c r="E58" i="1"/>
  <c r="E66" i="1"/>
  <c r="E94" i="1"/>
  <c r="E34" i="1"/>
  <c r="E93" i="1"/>
  <c r="G98" i="1"/>
  <c r="E26" i="1"/>
  <c r="F98" i="1"/>
  <c r="E91" i="1"/>
  <c r="E98" i="1" l="1"/>
</calcChain>
</file>

<file path=xl/sharedStrings.xml><?xml version="1.0" encoding="utf-8"?>
<sst xmlns="http://schemas.openxmlformats.org/spreadsheetml/2006/main" count="140" uniqueCount="66">
  <si>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</si>
  <si>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</si>
  <si>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</si>
  <si>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</si>
  <si>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</si>
  <si>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</si>
  <si>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</si>
  <si>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</si>
  <si>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</si>
  <si>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</si>
  <si>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</si>
  <si>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</si>
  <si>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</si>
  <si>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Итого по мероприятию:</t>
  </si>
  <si>
    <t>2.</t>
  </si>
  <si>
    <t>Развитие газификации в сельской местности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</si>
  <si>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</si>
  <si>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</si>
  <si>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</si>
  <si>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</si>
  <si>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</si>
  <si>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</si>
  <si>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</si>
  <si>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</si>
  <si>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</si>
  <si>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</si>
  <si>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Создание многоотраслевых КФХ. Подъем уровня животноводства.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</si>
  <si>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</si>
  <si>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</si>
  <si>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</si>
  <si>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</si>
  <si>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</si>
  <si>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</si>
  <si>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</si>
  <si>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</si>
  <si>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</si>
  <si>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2014-2020гг.</t>
  </si>
  <si>
    <t>№ п/п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</si>
  <si>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</si>
  <si>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</si>
  <si>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</si>
  <si>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</si>
  <si>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Развитие системы дошкольного образования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</si>
  <si>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</si>
  <si>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</si>
  <si>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</si>
  <si>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</si>
  <si>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</si>
  <si>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</si>
  <si>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</si>
  <si>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>Развитие инфраструктуры на селе. Улучшение жилищных условий и материального состояния сельских жителей путем повышения уровня газификации на селе. Создание перерабатывающих предприятий. Появление новых рабочих мест.</t>
  </si>
  <si>
    <t xml:space="preserve">местный бюджет </t>
  </si>
  <si>
    <t>1.Увеличение количества специалистов сельского хозяйства в сельских поселениях.                                       2. Повышение темпов роста сельскохозяйственного производства и производительности труда в аграрном секторе экономики.</t>
  </si>
  <si>
    <t>Перечень мероприятий муниципальной программы Суровикинского муниципального района</t>
  </si>
  <si>
    <t>Наименование основного мероприятия,         мероприятия</t>
  </si>
  <si>
    <t xml:space="preserve">Отдел сельского хозяйства, продовольствия и природопользования администрации Суровикинского муниципального района </t>
  </si>
  <si>
    <t>Непосредственные результаты реализации мероприятия</t>
  </si>
  <si>
    <t xml:space="preserve">Улучшение жилищных условий граждан, проживающих в сельской местности, в том числе молодых                                                                                 семей, молодых специалистов </t>
  </si>
  <si>
    <t>внебюд- жетные источники</t>
  </si>
  <si>
    <t>Итого по муниципальной программе</t>
  </si>
  <si>
    <t>»</t>
  </si>
  <si>
    <t>ПРИЛОЖЕНИЕ</t>
  </si>
  <si>
    <t>к постановлению</t>
  </si>
  <si>
    <t>администрации Суровикинского</t>
  </si>
  <si>
    <t>муниципального района</t>
  </si>
  <si>
    <t>от 27 февраля 2017г. №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</si>
</sst>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view="pageLayout" zoomScaleNormal="100" workbookViewId="0">
      <selection activeCell="F6" sqref="F6"/>
    </sheetView>
  </sheetViews>
  <sheetFormatPr defaultRowHeight="15" x14ac:dyDescent="0.25"/>
  <cols>
    <col min="1" max="1" width="4.140625" style="7" customWidth="1"/>
    <col min="2" max="3" width="28" style="7" customWidth="1"/>
    <col min="4" max="4" width="8.7109375" style="7" customWidth="1"/>
    <col min="5" max="5" width="12.140625" style="7" customWidth="1"/>
    <col min="6" max="6" width="11.5703125" style="7" customWidth="1"/>
    <col min="7" max="7" width="11.7109375" style="7" customWidth="1"/>
    <col min="8" max="8" width="10" style="7" customWidth="1"/>
    <col min="9" max="9" width="11.7109375" style="7" customWidth="1"/>
    <col min="10" max="10" width="29.5703125" style="7" customWidth="1"/>
  </cols>
  <sheetData>
    <row r="1" spans="1:10" ht="16.5" customHeight="1" x14ac:dyDescent="0.25">
      <c r="H1" s="30" t="s">
        <v>61</v>
      </c>
      <c r="I1" s="30"/>
      <c r="J1" s="30"/>
    </row>
    <row r="2" spans="1:10" ht="10.5" customHeight="1" x14ac:dyDescent="0.3">
      <c r="H2" s="29"/>
      <c r="I2" s="29"/>
      <c r="J2" s="29"/>
    </row>
    <row r="3" spans="1:10" ht="15.75" customHeight="1" x14ac:dyDescent="0.3">
      <c r="H3" s="31" t="s">
        <v>62</v>
      </c>
      <c r="I3" s="19"/>
      <c r="J3" s="19"/>
    </row>
    <row r="4" spans="1:10" ht="15" customHeight="1" x14ac:dyDescent="0.3">
      <c r="H4" s="31" t="s">
        <v>63</v>
      </c>
      <c r="I4" s="31"/>
    </row>
    <row r="5" spans="1:10" ht="12.75" customHeight="1" x14ac:dyDescent="0.3">
      <c r="H5" s="31" t="s">
        <v>64</v>
      </c>
      <c r="I5" s="31"/>
    </row>
    <row r="6" spans="1:10" ht="25.5" customHeight="1" x14ac:dyDescent="0.3">
      <c r="H6" s="31" t="s">
        <v>65</v>
      </c>
      <c r="I6" s="31"/>
    </row>
    <row r="7" spans="1:10" ht="13.5" customHeight="1" x14ac:dyDescent="0.3">
      <c r="H7" s="31"/>
      <c r="I7" s="31"/>
    </row>
    <row r="8" spans="1:10" ht="15" customHeight="1" x14ac:dyDescent="0.3">
      <c r="A8" s="28" t="s">
        <v>53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 x14ac:dyDescent="0.3">
      <c r="A9" s="28" t="s">
        <v>38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3">
      <c r="A10" s="28" t="s">
        <v>39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7.5" customHeight="1" x14ac:dyDescent="0.3">
      <c r="D11" s="4"/>
    </row>
    <row r="12" spans="1:10" ht="15.75" customHeight="1" x14ac:dyDescent="0.25">
      <c r="A12" s="22" t="s">
        <v>37</v>
      </c>
      <c r="B12" s="22" t="s">
        <v>54</v>
      </c>
      <c r="C12" s="25" t="s">
        <v>49</v>
      </c>
      <c r="D12" s="25" t="s">
        <v>40</v>
      </c>
      <c r="E12" s="25" t="s">
        <v>0</v>
      </c>
      <c r="F12" s="25"/>
      <c r="G12" s="25"/>
      <c r="H12" s="25"/>
      <c r="I12" s="25"/>
      <c r="J12" s="25" t="s">
        <v>56</v>
      </c>
    </row>
    <row r="13" spans="1:10" ht="15.75" x14ac:dyDescent="0.25">
      <c r="A13" s="23"/>
      <c r="B13" s="23"/>
      <c r="C13" s="25"/>
      <c r="D13" s="25"/>
      <c r="E13" s="25" t="s">
        <v>1</v>
      </c>
      <c r="F13" s="25" t="s">
        <v>2</v>
      </c>
      <c r="G13" s="25"/>
      <c r="H13" s="25"/>
      <c r="I13" s="25"/>
      <c r="J13" s="25"/>
    </row>
    <row r="14" spans="1:10" ht="15.75" customHeight="1" x14ac:dyDescent="0.25">
      <c r="A14" s="23"/>
      <c r="B14" s="23"/>
      <c r="C14" s="25"/>
      <c r="D14" s="25"/>
      <c r="E14" s="25"/>
      <c r="F14" s="25" t="s">
        <v>3</v>
      </c>
      <c r="G14" s="25" t="s">
        <v>4</v>
      </c>
      <c r="H14" s="22" t="s">
        <v>51</v>
      </c>
      <c r="I14" s="25" t="s">
        <v>58</v>
      </c>
      <c r="J14" s="25"/>
    </row>
    <row r="15" spans="1:10" ht="15" customHeight="1" x14ac:dyDescent="0.25">
      <c r="A15" s="23"/>
      <c r="B15" s="23"/>
      <c r="C15" s="25"/>
      <c r="D15" s="25"/>
      <c r="E15" s="25"/>
      <c r="F15" s="25"/>
      <c r="G15" s="25"/>
      <c r="H15" s="23"/>
      <c r="I15" s="25"/>
      <c r="J15" s="25"/>
    </row>
    <row r="16" spans="1:10" ht="17.25" customHeight="1" x14ac:dyDescent="0.25">
      <c r="A16" s="23"/>
      <c r="B16" s="23"/>
      <c r="C16" s="25"/>
      <c r="D16" s="25"/>
      <c r="E16" s="25"/>
      <c r="F16" s="25"/>
      <c r="G16" s="25"/>
      <c r="H16" s="23"/>
      <c r="I16" s="25"/>
      <c r="J16" s="25"/>
    </row>
    <row r="17" spans="1:10" ht="15" hidden="1" customHeight="1" x14ac:dyDescent="0.25">
      <c r="A17" s="24"/>
      <c r="B17" s="24"/>
      <c r="C17" s="25"/>
      <c r="D17" s="25"/>
      <c r="E17" s="25"/>
      <c r="F17" s="25"/>
      <c r="G17" s="25"/>
      <c r="H17" s="24"/>
      <c r="I17" s="25"/>
      <c r="J17" s="25"/>
    </row>
    <row r="18" spans="1:10" x14ac:dyDescent="0.25">
      <c r="A18" s="1">
        <v>1</v>
      </c>
      <c r="B18" s="1">
        <v>2</v>
      </c>
      <c r="C18" s="1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">
        <v>10</v>
      </c>
    </row>
    <row r="19" spans="1:10" ht="30" customHeight="1" x14ac:dyDescent="0.25">
      <c r="A19" s="25" t="s">
        <v>5</v>
      </c>
      <c r="B19" s="25" t="s">
        <v>57</v>
      </c>
      <c r="C19" s="26" t="s">
        <v>55</v>
      </c>
      <c r="D19" s="6" t="s">
        <v>6</v>
      </c>
      <c r="E19" s="6">
        <f>I19+H19+G19+F19</f>
        <v>5687.2019999999993</v>
      </c>
      <c r="F19" s="6">
        <v>1813.752</v>
      </c>
      <c r="G19" s="6">
        <v>2183.6190000000001</v>
      </c>
      <c r="H19" s="6">
        <v>0</v>
      </c>
      <c r="I19" s="6">
        <v>1689.8309999999999</v>
      </c>
      <c r="J19" s="27" t="s">
        <v>52</v>
      </c>
    </row>
    <row r="20" spans="1:10" ht="30" customHeight="1" x14ac:dyDescent="0.25">
      <c r="A20" s="25"/>
      <c r="B20" s="25"/>
      <c r="C20" s="26"/>
      <c r="D20" s="6" t="s">
        <v>7</v>
      </c>
      <c r="E20" s="14">
        <f t="shared" ref="E20:E25" si="0">I20+H20+G20+F20</f>
        <v>7694.1080000000002</v>
      </c>
      <c r="F20" s="6">
        <v>2481.384</v>
      </c>
      <c r="G20" s="6">
        <v>2900.8760000000002</v>
      </c>
      <c r="H20" s="6">
        <v>0</v>
      </c>
      <c r="I20" s="6">
        <v>2311.848</v>
      </c>
      <c r="J20" s="27"/>
    </row>
    <row r="21" spans="1:10" ht="30" customHeight="1" x14ac:dyDescent="0.25">
      <c r="A21" s="25"/>
      <c r="B21" s="25"/>
      <c r="C21" s="26"/>
      <c r="D21" s="6" t="s">
        <v>8</v>
      </c>
      <c r="E21" s="14">
        <f t="shared" si="0"/>
        <v>5188.4840000000004</v>
      </c>
      <c r="F21" s="6">
        <v>1778.1279999999999</v>
      </c>
      <c r="G21" s="6">
        <v>1556.6780000000001</v>
      </c>
      <c r="H21" s="6">
        <v>0</v>
      </c>
      <c r="I21" s="6">
        <v>1853.6780000000001</v>
      </c>
      <c r="J21" s="27"/>
    </row>
    <row r="22" spans="1:10" ht="30" customHeight="1" x14ac:dyDescent="0.25">
      <c r="A22" s="25"/>
      <c r="B22" s="25"/>
      <c r="C22" s="26"/>
      <c r="D22" s="15" t="s">
        <v>9</v>
      </c>
      <c r="E22" s="14">
        <f t="shared" si="0"/>
        <v>14489.7</v>
      </c>
      <c r="F22" s="16">
        <v>7099.9</v>
      </c>
      <c r="G22" s="16">
        <v>3042.8</v>
      </c>
      <c r="H22" s="15">
        <v>0</v>
      </c>
      <c r="I22" s="16">
        <v>4347</v>
      </c>
      <c r="J22" s="27"/>
    </row>
    <row r="23" spans="1:10" ht="30" customHeight="1" x14ac:dyDescent="0.25">
      <c r="A23" s="25"/>
      <c r="B23" s="25"/>
      <c r="C23" s="26"/>
      <c r="D23" s="6" t="s">
        <v>10</v>
      </c>
      <c r="E23" s="14">
        <f t="shared" si="0"/>
        <v>4986.8</v>
      </c>
      <c r="F23" s="6">
        <v>1606.7</v>
      </c>
      <c r="G23" s="6">
        <v>1883.1</v>
      </c>
      <c r="H23" s="6">
        <v>0</v>
      </c>
      <c r="I23" s="6">
        <v>1497</v>
      </c>
      <c r="J23" s="27"/>
    </row>
    <row r="24" spans="1:10" ht="30" customHeight="1" x14ac:dyDescent="0.25">
      <c r="A24" s="25"/>
      <c r="B24" s="25"/>
      <c r="C24" s="26"/>
      <c r="D24" s="6" t="s">
        <v>11</v>
      </c>
      <c r="E24" s="14">
        <f t="shared" si="0"/>
        <v>4986.8</v>
      </c>
      <c r="F24" s="6">
        <v>1606.7</v>
      </c>
      <c r="G24" s="6">
        <v>1883.1</v>
      </c>
      <c r="H24" s="6">
        <v>0</v>
      </c>
      <c r="I24" s="6">
        <v>1497</v>
      </c>
      <c r="J24" s="27"/>
    </row>
    <row r="25" spans="1:10" ht="30" customHeight="1" x14ac:dyDescent="0.25">
      <c r="A25" s="25"/>
      <c r="B25" s="25"/>
      <c r="C25" s="26"/>
      <c r="D25" s="6" t="s">
        <v>12</v>
      </c>
      <c r="E25" s="14">
        <f t="shared" si="0"/>
        <v>4986.8</v>
      </c>
      <c r="F25" s="6">
        <v>1606.7</v>
      </c>
      <c r="G25" s="11">
        <v>1883.1</v>
      </c>
      <c r="H25" s="6">
        <v>0</v>
      </c>
      <c r="I25" s="6">
        <v>1497</v>
      </c>
      <c r="J25" s="27"/>
    </row>
    <row r="26" spans="1:10" ht="21" customHeight="1" x14ac:dyDescent="0.25">
      <c r="A26" s="6"/>
      <c r="B26" s="21" t="s">
        <v>13</v>
      </c>
      <c r="C26" s="21"/>
      <c r="D26" s="3"/>
      <c r="E26" s="3">
        <f>E19+E20+E21+E22+E23+E24+E25</f>
        <v>48019.894000000015</v>
      </c>
      <c r="F26" s="3">
        <f t="shared" ref="F26:I26" si="1">F19+F20+F21+F22+F23+F24+F25</f>
        <v>17993.264000000003</v>
      </c>
      <c r="G26" s="3">
        <f t="shared" si="1"/>
        <v>15333.273000000003</v>
      </c>
      <c r="H26" s="3">
        <f t="shared" si="1"/>
        <v>0</v>
      </c>
      <c r="I26" s="3">
        <f t="shared" si="1"/>
        <v>14693.357</v>
      </c>
      <c r="J26" s="5"/>
    </row>
    <row r="27" spans="1:10" ht="30" customHeight="1" x14ac:dyDescent="0.25">
      <c r="A27" s="25" t="s">
        <v>14</v>
      </c>
      <c r="B27" s="25" t="s">
        <v>15</v>
      </c>
      <c r="C27" s="26" t="s">
        <v>45</v>
      </c>
      <c r="D27" s="6" t="s">
        <v>6</v>
      </c>
      <c r="E27" s="14">
        <f t="shared" ref="E27:E33" si="2">I27+H27+G27+F27</f>
        <v>0</v>
      </c>
      <c r="F27" s="6">
        <v>0</v>
      </c>
      <c r="G27" s="6">
        <v>0</v>
      </c>
      <c r="H27" s="6">
        <v>0</v>
      </c>
      <c r="I27" s="6">
        <v>0</v>
      </c>
      <c r="J27" s="25" t="s">
        <v>50</v>
      </c>
    </row>
    <row r="28" spans="1:10" ht="30" customHeight="1" x14ac:dyDescent="0.25">
      <c r="A28" s="25"/>
      <c r="B28" s="25"/>
      <c r="C28" s="26"/>
      <c r="D28" s="6" t="s">
        <v>7</v>
      </c>
      <c r="E28" s="14">
        <f t="shared" si="2"/>
        <v>0</v>
      </c>
      <c r="F28" s="6">
        <v>0</v>
      </c>
      <c r="G28" s="6">
        <v>0</v>
      </c>
      <c r="H28" s="6">
        <v>0</v>
      </c>
      <c r="I28" s="6">
        <v>0</v>
      </c>
      <c r="J28" s="25"/>
    </row>
    <row r="29" spans="1:10" ht="30" customHeight="1" x14ac:dyDescent="0.25">
      <c r="A29" s="25"/>
      <c r="B29" s="25"/>
      <c r="C29" s="26"/>
      <c r="D29" s="6" t="s">
        <v>8</v>
      </c>
      <c r="E29" s="14">
        <f t="shared" si="2"/>
        <v>0</v>
      </c>
      <c r="F29" s="6">
        <v>0</v>
      </c>
      <c r="G29" s="6">
        <v>0</v>
      </c>
      <c r="H29" s="10">
        <v>0</v>
      </c>
      <c r="I29" s="6">
        <v>0</v>
      </c>
      <c r="J29" s="25"/>
    </row>
    <row r="30" spans="1:10" ht="30" customHeight="1" x14ac:dyDescent="0.25">
      <c r="A30" s="25"/>
      <c r="B30" s="25"/>
      <c r="C30" s="26"/>
      <c r="D30" s="6" t="s">
        <v>9</v>
      </c>
      <c r="E30" s="14">
        <f t="shared" si="2"/>
        <v>13929.76</v>
      </c>
      <c r="F30" s="6">
        <v>9750.8320000000003</v>
      </c>
      <c r="G30" s="11">
        <v>4178.9279999999999</v>
      </c>
      <c r="H30" s="10">
        <v>0</v>
      </c>
      <c r="I30" s="6">
        <v>0</v>
      </c>
      <c r="J30" s="25"/>
    </row>
    <row r="31" spans="1:10" ht="30" customHeight="1" x14ac:dyDescent="0.25">
      <c r="A31" s="25"/>
      <c r="B31" s="25"/>
      <c r="C31" s="26"/>
      <c r="D31" s="6" t="s">
        <v>10</v>
      </c>
      <c r="E31" s="14">
        <f t="shared" si="2"/>
        <v>100100</v>
      </c>
      <c r="F31" s="6">
        <v>0</v>
      </c>
      <c r="G31" s="11">
        <v>100000</v>
      </c>
      <c r="H31" s="10">
        <v>100</v>
      </c>
      <c r="I31" s="6">
        <v>0</v>
      </c>
      <c r="J31" s="25"/>
    </row>
    <row r="32" spans="1:10" s="12" customFormat="1" ht="30" customHeight="1" x14ac:dyDescent="0.25">
      <c r="A32" s="25"/>
      <c r="B32" s="25"/>
      <c r="C32" s="26"/>
      <c r="D32" s="11" t="s">
        <v>11</v>
      </c>
      <c r="E32" s="14">
        <f t="shared" si="2"/>
        <v>100100</v>
      </c>
      <c r="F32" s="11">
        <v>0</v>
      </c>
      <c r="G32" s="11">
        <v>100000</v>
      </c>
      <c r="H32" s="11">
        <v>100</v>
      </c>
      <c r="I32" s="11">
        <v>0</v>
      </c>
      <c r="J32" s="25"/>
    </row>
    <row r="33" spans="1:10" s="12" customFormat="1" ht="27.75" customHeight="1" x14ac:dyDescent="0.25">
      <c r="A33" s="25"/>
      <c r="B33" s="25"/>
      <c r="C33" s="26"/>
      <c r="D33" s="11" t="s">
        <v>12</v>
      </c>
      <c r="E33" s="14">
        <f t="shared" si="2"/>
        <v>20020</v>
      </c>
      <c r="F33" s="11">
        <v>0</v>
      </c>
      <c r="G33" s="11">
        <v>20000</v>
      </c>
      <c r="H33" s="11">
        <v>20</v>
      </c>
      <c r="I33" s="11">
        <v>0</v>
      </c>
      <c r="J33" s="25"/>
    </row>
    <row r="34" spans="1:10" ht="21.75" customHeight="1" x14ac:dyDescent="0.25">
      <c r="A34" s="6"/>
      <c r="B34" s="21" t="s">
        <v>13</v>
      </c>
      <c r="C34" s="21"/>
      <c r="D34" s="6"/>
      <c r="E34" s="6">
        <f>E27+E28+E29+E30+E31+E32+E33</f>
        <v>234149.76000000001</v>
      </c>
      <c r="F34" s="6">
        <f t="shared" ref="F34:I34" si="3">F27+F28+F29+F30+F31+F32+F33</f>
        <v>9750.8320000000003</v>
      </c>
      <c r="G34" s="6">
        <f t="shared" si="3"/>
        <v>224178.92800000001</v>
      </c>
      <c r="H34" s="6">
        <f t="shared" si="3"/>
        <v>220</v>
      </c>
      <c r="I34" s="6">
        <f t="shared" si="3"/>
        <v>0</v>
      </c>
      <c r="J34" s="5"/>
    </row>
    <row r="35" spans="1:10" ht="30" customHeight="1" x14ac:dyDescent="0.25">
      <c r="A35" s="25" t="s">
        <v>16</v>
      </c>
      <c r="B35" s="25" t="s">
        <v>17</v>
      </c>
      <c r="C35" s="26" t="s">
        <v>45</v>
      </c>
      <c r="D35" s="6" t="s">
        <v>6</v>
      </c>
      <c r="E35" s="14">
        <f t="shared" ref="E35:E41" si="4">I35+H35+G35+F35</f>
        <v>0</v>
      </c>
      <c r="F35" s="6">
        <v>0</v>
      </c>
      <c r="G35" s="6">
        <v>0</v>
      </c>
      <c r="H35" s="6">
        <v>0</v>
      </c>
      <c r="I35" s="6">
        <v>0</v>
      </c>
      <c r="J35" s="25" t="s">
        <v>18</v>
      </c>
    </row>
    <row r="36" spans="1:10" ht="30" customHeight="1" x14ac:dyDescent="0.25">
      <c r="A36" s="25"/>
      <c r="B36" s="25"/>
      <c r="C36" s="26"/>
      <c r="D36" s="6" t="s">
        <v>7</v>
      </c>
      <c r="E36" s="14">
        <f t="shared" si="4"/>
        <v>0</v>
      </c>
      <c r="F36" s="6">
        <v>0</v>
      </c>
      <c r="G36" s="6">
        <v>0</v>
      </c>
      <c r="H36" s="6">
        <v>0</v>
      </c>
      <c r="I36" s="6">
        <v>0</v>
      </c>
      <c r="J36" s="25"/>
    </row>
    <row r="37" spans="1:10" ht="30" customHeight="1" x14ac:dyDescent="0.25">
      <c r="A37" s="25"/>
      <c r="B37" s="25"/>
      <c r="C37" s="26"/>
      <c r="D37" s="6" t="s">
        <v>8</v>
      </c>
      <c r="E37" s="14">
        <f t="shared" si="4"/>
        <v>0</v>
      </c>
      <c r="F37" s="6">
        <v>0</v>
      </c>
      <c r="G37" s="6">
        <v>0</v>
      </c>
      <c r="H37" s="6">
        <v>0</v>
      </c>
      <c r="I37" s="6">
        <v>0</v>
      </c>
      <c r="J37" s="25"/>
    </row>
    <row r="38" spans="1:10" ht="30" customHeight="1" x14ac:dyDescent="0.25">
      <c r="A38" s="25"/>
      <c r="B38" s="25"/>
      <c r="C38" s="26"/>
      <c r="D38" s="6" t="s">
        <v>9</v>
      </c>
      <c r="E38" s="14">
        <f t="shared" si="4"/>
        <v>0</v>
      </c>
      <c r="F38" s="6">
        <v>0</v>
      </c>
      <c r="G38" s="6">
        <v>0</v>
      </c>
      <c r="H38" s="6">
        <v>0</v>
      </c>
      <c r="I38" s="6">
        <v>0</v>
      </c>
      <c r="J38" s="25"/>
    </row>
    <row r="39" spans="1:10" ht="30" customHeight="1" x14ac:dyDescent="0.25">
      <c r="A39" s="25"/>
      <c r="B39" s="25"/>
      <c r="C39" s="26"/>
      <c r="D39" s="6" t="s">
        <v>10</v>
      </c>
      <c r="E39" s="14">
        <f t="shared" si="4"/>
        <v>14000</v>
      </c>
      <c r="F39" s="6">
        <v>0</v>
      </c>
      <c r="G39" s="6">
        <v>13986</v>
      </c>
      <c r="H39" s="6">
        <v>14</v>
      </c>
      <c r="I39" s="6">
        <v>0</v>
      </c>
      <c r="J39" s="25"/>
    </row>
    <row r="40" spans="1:10" ht="30" customHeight="1" x14ac:dyDescent="0.25">
      <c r="A40" s="25"/>
      <c r="B40" s="25"/>
      <c r="C40" s="26"/>
      <c r="D40" s="6" t="s">
        <v>11</v>
      </c>
      <c r="E40" s="14">
        <f t="shared" si="4"/>
        <v>14000</v>
      </c>
      <c r="F40" s="6">
        <v>0</v>
      </c>
      <c r="G40" s="6">
        <v>13986</v>
      </c>
      <c r="H40" s="6">
        <v>14</v>
      </c>
      <c r="I40" s="6">
        <v>0</v>
      </c>
      <c r="J40" s="25"/>
    </row>
    <row r="41" spans="1:10" ht="30" customHeight="1" x14ac:dyDescent="0.25">
      <c r="A41" s="25"/>
      <c r="B41" s="25"/>
      <c r="C41" s="26"/>
      <c r="D41" s="6" t="s">
        <v>12</v>
      </c>
      <c r="E41" s="14">
        <f t="shared" si="4"/>
        <v>7000</v>
      </c>
      <c r="F41" s="6">
        <v>0</v>
      </c>
      <c r="G41" s="6">
        <v>6993</v>
      </c>
      <c r="H41" s="6">
        <v>7</v>
      </c>
      <c r="I41" s="6">
        <v>0</v>
      </c>
      <c r="J41" s="25"/>
    </row>
    <row r="42" spans="1:10" ht="23.25" customHeight="1" x14ac:dyDescent="0.25">
      <c r="A42" s="6"/>
      <c r="B42" s="21" t="s">
        <v>13</v>
      </c>
      <c r="C42" s="21"/>
      <c r="D42" s="6"/>
      <c r="E42" s="6">
        <f>E35+E36+E37+E38+E39+E40+E41</f>
        <v>35000</v>
      </c>
      <c r="F42" s="6">
        <f t="shared" ref="F42:I42" si="5">F35+F36+F37+F38+F39+F40+F41</f>
        <v>0</v>
      </c>
      <c r="G42" s="6">
        <f t="shared" si="5"/>
        <v>34965</v>
      </c>
      <c r="H42" s="6">
        <f t="shared" si="5"/>
        <v>35</v>
      </c>
      <c r="I42" s="6">
        <f t="shared" si="5"/>
        <v>0</v>
      </c>
      <c r="J42" s="5"/>
    </row>
    <row r="43" spans="1:10" ht="30" customHeight="1" x14ac:dyDescent="0.25">
      <c r="A43" s="25" t="s">
        <v>19</v>
      </c>
      <c r="B43" s="25" t="s">
        <v>42</v>
      </c>
      <c r="C43" s="25" t="s">
        <v>46</v>
      </c>
      <c r="D43" s="6" t="s">
        <v>6</v>
      </c>
      <c r="E43" s="14">
        <f t="shared" ref="E43:E49" si="6">I43+H43+G43+F43</f>
        <v>0</v>
      </c>
      <c r="F43" s="6">
        <v>0</v>
      </c>
      <c r="G43" s="6">
        <v>0</v>
      </c>
      <c r="H43" s="6">
        <v>0</v>
      </c>
      <c r="I43" s="6">
        <v>0</v>
      </c>
      <c r="J43" s="25" t="s">
        <v>20</v>
      </c>
    </row>
    <row r="44" spans="1:10" ht="30" customHeight="1" x14ac:dyDescent="0.25">
      <c r="A44" s="25"/>
      <c r="B44" s="25"/>
      <c r="C44" s="25"/>
      <c r="D44" s="6" t="s">
        <v>7</v>
      </c>
      <c r="E44" s="14">
        <f t="shared" si="6"/>
        <v>0</v>
      </c>
      <c r="F44" s="6">
        <v>0</v>
      </c>
      <c r="G44" s="6">
        <v>0</v>
      </c>
      <c r="H44" s="6">
        <v>0</v>
      </c>
      <c r="I44" s="6">
        <v>0</v>
      </c>
      <c r="J44" s="25"/>
    </row>
    <row r="45" spans="1:10" ht="30" customHeight="1" x14ac:dyDescent="0.25">
      <c r="A45" s="25"/>
      <c r="B45" s="25"/>
      <c r="C45" s="25"/>
      <c r="D45" s="6" t="s">
        <v>8</v>
      </c>
      <c r="E45" s="14">
        <f t="shared" si="6"/>
        <v>70</v>
      </c>
      <c r="F45" s="6">
        <v>70</v>
      </c>
      <c r="G45" s="6">
        <v>0</v>
      </c>
      <c r="H45" s="6">
        <v>0</v>
      </c>
      <c r="I45" s="6">
        <v>0</v>
      </c>
      <c r="J45" s="25"/>
    </row>
    <row r="46" spans="1:10" ht="30" customHeight="1" x14ac:dyDescent="0.25">
      <c r="A46" s="25"/>
      <c r="B46" s="25"/>
      <c r="C46" s="25"/>
      <c r="D46" s="6" t="s">
        <v>9</v>
      </c>
      <c r="E46" s="14">
        <f t="shared" si="6"/>
        <v>0</v>
      </c>
      <c r="F46" s="6">
        <v>0</v>
      </c>
      <c r="G46" s="6">
        <v>0</v>
      </c>
      <c r="H46" s="6">
        <v>0</v>
      </c>
      <c r="I46" s="6">
        <v>0</v>
      </c>
      <c r="J46" s="25"/>
    </row>
    <row r="47" spans="1:10" ht="30" customHeight="1" x14ac:dyDescent="0.25">
      <c r="A47" s="25"/>
      <c r="B47" s="25"/>
      <c r="C47" s="25"/>
      <c r="D47" s="6" t="s">
        <v>10</v>
      </c>
      <c r="E47" s="14">
        <f t="shared" si="6"/>
        <v>0</v>
      </c>
      <c r="F47" s="6">
        <v>0</v>
      </c>
      <c r="G47" s="6">
        <v>0</v>
      </c>
      <c r="H47" s="6">
        <v>0</v>
      </c>
      <c r="I47" s="6">
        <v>0</v>
      </c>
      <c r="J47" s="25"/>
    </row>
    <row r="48" spans="1:10" ht="30" customHeight="1" x14ac:dyDescent="0.25">
      <c r="A48" s="25"/>
      <c r="B48" s="25"/>
      <c r="C48" s="25"/>
      <c r="D48" s="6" t="s">
        <v>11</v>
      </c>
      <c r="E48" s="14">
        <f t="shared" si="6"/>
        <v>0</v>
      </c>
      <c r="F48" s="6">
        <v>0</v>
      </c>
      <c r="G48" s="6">
        <v>0</v>
      </c>
      <c r="H48" s="6">
        <v>0</v>
      </c>
      <c r="I48" s="6">
        <v>0</v>
      </c>
      <c r="J48" s="25"/>
    </row>
    <row r="49" spans="1:10" ht="30" customHeight="1" x14ac:dyDescent="0.25">
      <c r="A49" s="25"/>
      <c r="B49" s="25"/>
      <c r="C49" s="25"/>
      <c r="D49" s="6" t="s">
        <v>12</v>
      </c>
      <c r="E49" s="14">
        <f t="shared" si="6"/>
        <v>0</v>
      </c>
      <c r="F49" s="6">
        <v>0</v>
      </c>
      <c r="G49" s="6">
        <v>0</v>
      </c>
      <c r="H49" s="6">
        <v>0</v>
      </c>
      <c r="I49" s="6">
        <v>0</v>
      </c>
      <c r="J49" s="25"/>
    </row>
    <row r="50" spans="1:10" ht="20.25" customHeight="1" x14ac:dyDescent="0.25">
      <c r="A50" s="6"/>
      <c r="B50" s="21" t="s">
        <v>13</v>
      </c>
      <c r="C50" s="21"/>
      <c r="D50" s="6"/>
      <c r="E50" s="6">
        <f>E43+E44+E45+E46+E47+E48+E49</f>
        <v>70</v>
      </c>
      <c r="F50" s="6">
        <f t="shared" ref="F50:I50" si="7">F43+F44+F45+F46+F47+F48+F49</f>
        <v>70</v>
      </c>
      <c r="G50" s="6">
        <f t="shared" si="7"/>
        <v>0</v>
      </c>
      <c r="H50" s="6">
        <f t="shared" si="7"/>
        <v>0</v>
      </c>
      <c r="I50" s="6">
        <f t="shared" si="7"/>
        <v>0</v>
      </c>
      <c r="J50" s="5"/>
    </row>
    <row r="51" spans="1:10" ht="30" customHeight="1" x14ac:dyDescent="0.25">
      <c r="A51" s="25" t="s">
        <v>21</v>
      </c>
      <c r="B51" s="25" t="s">
        <v>22</v>
      </c>
      <c r="C51" s="26" t="s">
        <v>47</v>
      </c>
      <c r="D51" s="6" t="s">
        <v>6</v>
      </c>
      <c r="E51" s="14">
        <f t="shared" ref="E51:E57" si="8">I51+H51+G51+F51</f>
        <v>0</v>
      </c>
      <c r="F51" s="6">
        <v>0</v>
      </c>
      <c r="G51" s="6">
        <v>0</v>
      </c>
      <c r="H51" s="6">
        <v>0</v>
      </c>
      <c r="I51" s="6">
        <v>0</v>
      </c>
      <c r="J51" s="25" t="s">
        <v>23</v>
      </c>
    </row>
    <row r="52" spans="1:10" ht="30" customHeight="1" x14ac:dyDescent="0.25">
      <c r="A52" s="25"/>
      <c r="B52" s="25"/>
      <c r="C52" s="26"/>
      <c r="D52" s="6" t="s">
        <v>7</v>
      </c>
      <c r="E52" s="14">
        <f t="shared" si="8"/>
        <v>0</v>
      </c>
      <c r="F52" s="6">
        <v>0</v>
      </c>
      <c r="G52" s="6">
        <v>0</v>
      </c>
      <c r="H52" s="6">
        <v>0</v>
      </c>
      <c r="I52" s="6">
        <v>0</v>
      </c>
      <c r="J52" s="25"/>
    </row>
    <row r="53" spans="1:10" ht="30" customHeight="1" x14ac:dyDescent="0.25">
      <c r="A53" s="25"/>
      <c r="B53" s="25"/>
      <c r="C53" s="26"/>
      <c r="D53" s="6" t="s">
        <v>8</v>
      </c>
      <c r="E53" s="14">
        <f t="shared" si="8"/>
        <v>0</v>
      </c>
      <c r="F53" s="6">
        <v>0</v>
      </c>
      <c r="G53" s="6">
        <v>0</v>
      </c>
      <c r="H53" s="6">
        <v>0</v>
      </c>
      <c r="I53" s="6">
        <v>0</v>
      </c>
      <c r="J53" s="25"/>
    </row>
    <row r="54" spans="1:10" ht="30" customHeight="1" x14ac:dyDescent="0.25">
      <c r="A54" s="25"/>
      <c r="B54" s="25"/>
      <c r="C54" s="26"/>
      <c r="D54" s="6" t="s">
        <v>9</v>
      </c>
      <c r="E54" s="14">
        <f t="shared" si="8"/>
        <v>0</v>
      </c>
      <c r="F54" s="6">
        <v>0</v>
      </c>
      <c r="G54" s="6">
        <v>0</v>
      </c>
      <c r="H54" s="6">
        <v>0</v>
      </c>
      <c r="I54" s="6">
        <v>0</v>
      </c>
      <c r="J54" s="25"/>
    </row>
    <row r="55" spans="1:10" ht="30" customHeight="1" x14ac:dyDescent="0.25">
      <c r="A55" s="25"/>
      <c r="B55" s="25"/>
      <c r="C55" s="26"/>
      <c r="D55" s="6" t="s">
        <v>10</v>
      </c>
      <c r="E55" s="14">
        <f t="shared" si="8"/>
        <v>14400</v>
      </c>
      <c r="F55" s="6">
        <v>4400</v>
      </c>
      <c r="G55" s="6">
        <v>10000</v>
      </c>
      <c r="H55" s="6">
        <v>0</v>
      </c>
      <c r="I55" s="6">
        <v>0</v>
      </c>
      <c r="J55" s="25"/>
    </row>
    <row r="56" spans="1:10" ht="30" customHeight="1" x14ac:dyDescent="0.25">
      <c r="A56" s="25"/>
      <c r="B56" s="25"/>
      <c r="C56" s="26"/>
      <c r="D56" s="6" t="s">
        <v>11</v>
      </c>
      <c r="E56" s="14">
        <f t="shared" si="8"/>
        <v>16000</v>
      </c>
      <c r="F56" s="6">
        <v>5000</v>
      </c>
      <c r="G56" s="6">
        <v>11000</v>
      </c>
      <c r="H56" s="6">
        <v>0</v>
      </c>
      <c r="I56" s="6">
        <v>0</v>
      </c>
      <c r="J56" s="25"/>
    </row>
    <row r="57" spans="1:10" ht="30" customHeight="1" x14ac:dyDescent="0.25">
      <c r="A57" s="25"/>
      <c r="B57" s="25"/>
      <c r="C57" s="26"/>
      <c r="D57" s="6" t="s">
        <v>12</v>
      </c>
      <c r="E57" s="14">
        <f t="shared" si="8"/>
        <v>16000</v>
      </c>
      <c r="F57" s="6">
        <v>5000</v>
      </c>
      <c r="G57" s="6">
        <v>11000</v>
      </c>
      <c r="H57" s="6">
        <v>0</v>
      </c>
      <c r="I57" s="6">
        <v>0</v>
      </c>
      <c r="J57" s="25"/>
    </row>
    <row r="58" spans="1:10" ht="20.25" customHeight="1" x14ac:dyDescent="0.25">
      <c r="A58" s="6"/>
      <c r="B58" s="21" t="s">
        <v>13</v>
      </c>
      <c r="C58" s="21"/>
      <c r="D58" s="6"/>
      <c r="E58" s="6">
        <f>E51+E52+E53+E54+E55+E56+E57</f>
        <v>46400</v>
      </c>
      <c r="F58" s="6">
        <f t="shared" ref="F58:I58" si="9">F51+F52+F53+F54+F55+F56+F57</f>
        <v>14400</v>
      </c>
      <c r="G58" s="6">
        <f t="shared" si="9"/>
        <v>32000</v>
      </c>
      <c r="H58" s="6">
        <f t="shared" si="9"/>
        <v>0</v>
      </c>
      <c r="I58" s="6">
        <f t="shared" si="9"/>
        <v>0</v>
      </c>
      <c r="J58" s="5"/>
    </row>
    <row r="59" spans="1:10" ht="30" customHeight="1" x14ac:dyDescent="0.25">
      <c r="A59" s="25" t="s">
        <v>24</v>
      </c>
      <c r="B59" s="25" t="s">
        <v>25</v>
      </c>
      <c r="C59" s="25" t="s">
        <v>43</v>
      </c>
      <c r="D59" s="6" t="s">
        <v>6</v>
      </c>
      <c r="E59" s="14">
        <f t="shared" ref="E59:E65" si="10">I59+H59+G59+F59</f>
        <v>7000</v>
      </c>
      <c r="F59" s="6">
        <v>4000</v>
      </c>
      <c r="G59" s="6">
        <v>0</v>
      </c>
      <c r="H59" s="6">
        <v>0</v>
      </c>
      <c r="I59" s="6">
        <v>3000</v>
      </c>
      <c r="J59" s="25" t="s">
        <v>26</v>
      </c>
    </row>
    <row r="60" spans="1:10" ht="30" customHeight="1" x14ac:dyDescent="0.25">
      <c r="A60" s="25"/>
      <c r="B60" s="25"/>
      <c r="C60" s="25"/>
      <c r="D60" s="6" t="s">
        <v>7</v>
      </c>
      <c r="E60" s="14">
        <f t="shared" si="10"/>
        <v>20000</v>
      </c>
      <c r="F60" s="6">
        <v>14000</v>
      </c>
      <c r="G60" s="6">
        <v>0</v>
      </c>
      <c r="H60" s="6">
        <v>0</v>
      </c>
      <c r="I60" s="6">
        <v>6000</v>
      </c>
      <c r="J60" s="25"/>
    </row>
    <row r="61" spans="1:10" ht="30" customHeight="1" x14ac:dyDescent="0.25">
      <c r="A61" s="25"/>
      <c r="B61" s="25"/>
      <c r="C61" s="25"/>
      <c r="D61" s="6" t="s">
        <v>8</v>
      </c>
      <c r="E61" s="14">
        <f t="shared" si="10"/>
        <v>11000</v>
      </c>
      <c r="F61" s="6">
        <v>7000</v>
      </c>
      <c r="G61" s="6">
        <v>0</v>
      </c>
      <c r="H61" s="6">
        <v>0</v>
      </c>
      <c r="I61" s="6">
        <v>4000</v>
      </c>
      <c r="J61" s="25"/>
    </row>
    <row r="62" spans="1:10" ht="30" customHeight="1" x14ac:dyDescent="0.25">
      <c r="A62" s="25"/>
      <c r="B62" s="25"/>
      <c r="C62" s="25"/>
      <c r="D62" s="6" t="s">
        <v>9</v>
      </c>
      <c r="E62" s="14">
        <f t="shared" si="10"/>
        <v>22100</v>
      </c>
      <c r="F62" s="6">
        <v>16000</v>
      </c>
      <c r="G62" s="6">
        <v>0</v>
      </c>
      <c r="H62" s="6">
        <v>0</v>
      </c>
      <c r="I62" s="6">
        <v>6100</v>
      </c>
      <c r="J62" s="25"/>
    </row>
    <row r="63" spans="1:10" ht="30" customHeight="1" x14ac:dyDescent="0.25">
      <c r="A63" s="25"/>
      <c r="B63" s="25"/>
      <c r="C63" s="25"/>
      <c r="D63" s="6" t="s">
        <v>10</v>
      </c>
      <c r="E63" s="14">
        <f t="shared" si="10"/>
        <v>22100</v>
      </c>
      <c r="F63" s="6">
        <v>16000</v>
      </c>
      <c r="G63" s="6">
        <v>0</v>
      </c>
      <c r="H63" s="6">
        <v>0</v>
      </c>
      <c r="I63" s="6">
        <v>6100</v>
      </c>
      <c r="J63" s="25"/>
    </row>
    <row r="64" spans="1:10" ht="30" customHeight="1" x14ac:dyDescent="0.25">
      <c r="A64" s="25"/>
      <c r="B64" s="25"/>
      <c r="C64" s="25"/>
      <c r="D64" s="6" t="s">
        <v>11</v>
      </c>
      <c r="E64" s="14">
        <f t="shared" si="10"/>
        <v>22200</v>
      </c>
      <c r="F64" s="6">
        <v>16000</v>
      </c>
      <c r="G64" s="6">
        <v>0</v>
      </c>
      <c r="H64" s="6">
        <v>0</v>
      </c>
      <c r="I64" s="6">
        <v>6200</v>
      </c>
      <c r="J64" s="25"/>
    </row>
    <row r="65" spans="1:10" ht="30" customHeight="1" x14ac:dyDescent="0.25">
      <c r="A65" s="25"/>
      <c r="B65" s="25"/>
      <c r="C65" s="25"/>
      <c r="D65" s="6" t="s">
        <v>12</v>
      </c>
      <c r="E65" s="14">
        <f t="shared" si="10"/>
        <v>22250</v>
      </c>
      <c r="F65" s="6">
        <v>16000</v>
      </c>
      <c r="G65" s="6">
        <v>0</v>
      </c>
      <c r="H65" s="6">
        <v>0</v>
      </c>
      <c r="I65" s="6">
        <v>6250</v>
      </c>
      <c r="J65" s="25"/>
    </row>
    <row r="66" spans="1:10" ht="21" customHeight="1" x14ac:dyDescent="0.25">
      <c r="A66" s="6"/>
      <c r="B66" s="21" t="s">
        <v>13</v>
      </c>
      <c r="C66" s="21"/>
      <c r="D66" s="6"/>
      <c r="E66" s="6">
        <f>E59+E60+E61+E62+E63+E64+E65</f>
        <v>126650</v>
      </c>
      <c r="F66" s="6">
        <f t="shared" ref="F66:I66" si="11">F59+F60+F61+F62+F63+F64+F65</f>
        <v>89000</v>
      </c>
      <c r="G66" s="6">
        <f t="shared" si="11"/>
        <v>0</v>
      </c>
      <c r="H66" s="6">
        <f t="shared" si="11"/>
        <v>0</v>
      </c>
      <c r="I66" s="6">
        <f t="shared" si="11"/>
        <v>37650</v>
      </c>
      <c r="J66" s="5"/>
    </row>
    <row r="67" spans="1:10" ht="30" customHeight="1" x14ac:dyDescent="0.25">
      <c r="A67" s="25" t="s">
        <v>27</v>
      </c>
      <c r="B67" s="25" t="s">
        <v>28</v>
      </c>
      <c r="C67" s="25" t="s">
        <v>48</v>
      </c>
      <c r="D67" s="6" t="s">
        <v>6</v>
      </c>
      <c r="E67" s="14">
        <f t="shared" ref="E67:E73" si="12">I67+H67+G67+F67</f>
        <v>2</v>
      </c>
      <c r="F67" s="6">
        <v>0</v>
      </c>
      <c r="G67" s="6">
        <v>0</v>
      </c>
      <c r="H67" s="6">
        <v>0</v>
      </c>
      <c r="I67" s="6">
        <v>2</v>
      </c>
      <c r="J67" s="25" t="s">
        <v>29</v>
      </c>
    </row>
    <row r="68" spans="1:10" ht="30" customHeight="1" x14ac:dyDescent="0.25">
      <c r="A68" s="25"/>
      <c r="B68" s="25"/>
      <c r="C68" s="25"/>
      <c r="D68" s="6" t="s">
        <v>7</v>
      </c>
      <c r="E68" s="14">
        <f t="shared" si="12"/>
        <v>0</v>
      </c>
      <c r="F68" s="6">
        <v>0</v>
      </c>
      <c r="G68" s="6">
        <v>0</v>
      </c>
      <c r="H68" s="6">
        <v>0</v>
      </c>
      <c r="I68" s="6">
        <v>0</v>
      </c>
      <c r="J68" s="25"/>
    </row>
    <row r="69" spans="1:10" ht="30" customHeight="1" x14ac:dyDescent="0.25">
      <c r="A69" s="25"/>
      <c r="B69" s="25"/>
      <c r="C69" s="25"/>
      <c r="D69" s="6" t="s">
        <v>8</v>
      </c>
      <c r="E69" s="14">
        <f t="shared" si="12"/>
        <v>2</v>
      </c>
      <c r="F69" s="6">
        <v>0</v>
      </c>
      <c r="G69" s="6">
        <v>0</v>
      </c>
      <c r="H69" s="6">
        <v>0</v>
      </c>
      <c r="I69" s="6">
        <v>2</v>
      </c>
      <c r="J69" s="25"/>
    </row>
    <row r="70" spans="1:10" ht="30" customHeight="1" x14ac:dyDescent="0.25">
      <c r="A70" s="25"/>
      <c r="B70" s="25"/>
      <c r="C70" s="25"/>
      <c r="D70" s="6" t="s">
        <v>9</v>
      </c>
      <c r="E70" s="14">
        <f t="shared" si="12"/>
        <v>0</v>
      </c>
      <c r="F70" s="6">
        <v>0</v>
      </c>
      <c r="G70" s="6">
        <v>0</v>
      </c>
      <c r="H70" s="6">
        <v>0</v>
      </c>
      <c r="I70" s="6">
        <v>0</v>
      </c>
      <c r="J70" s="25"/>
    </row>
    <row r="71" spans="1:10" ht="30" customHeight="1" x14ac:dyDescent="0.25">
      <c r="A71" s="25"/>
      <c r="B71" s="25"/>
      <c r="C71" s="25"/>
      <c r="D71" s="6" t="s">
        <v>10</v>
      </c>
      <c r="E71" s="14">
        <f t="shared" si="12"/>
        <v>0</v>
      </c>
      <c r="F71" s="6">
        <v>0</v>
      </c>
      <c r="G71" s="6">
        <v>0</v>
      </c>
      <c r="H71" s="6">
        <v>0</v>
      </c>
      <c r="I71" s="6">
        <v>0</v>
      </c>
      <c r="J71" s="25"/>
    </row>
    <row r="72" spans="1:10" ht="30" customHeight="1" x14ac:dyDescent="0.25">
      <c r="A72" s="25"/>
      <c r="B72" s="25"/>
      <c r="C72" s="25"/>
      <c r="D72" s="6" t="s">
        <v>11</v>
      </c>
      <c r="E72" s="14">
        <f t="shared" si="12"/>
        <v>0</v>
      </c>
      <c r="F72" s="6">
        <v>0</v>
      </c>
      <c r="G72" s="6">
        <v>0</v>
      </c>
      <c r="H72" s="6">
        <v>0</v>
      </c>
      <c r="I72" s="6">
        <v>0</v>
      </c>
      <c r="J72" s="25"/>
    </row>
    <row r="73" spans="1:10" ht="30" customHeight="1" x14ac:dyDescent="0.25">
      <c r="A73" s="25"/>
      <c r="B73" s="25"/>
      <c r="C73" s="25"/>
      <c r="D73" s="6" t="s">
        <v>12</v>
      </c>
      <c r="E73" s="14">
        <f t="shared" si="12"/>
        <v>0</v>
      </c>
      <c r="F73" s="6">
        <v>0</v>
      </c>
      <c r="G73" s="6">
        <v>0</v>
      </c>
      <c r="H73" s="6">
        <v>0</v>
      </c>
      <c r="I73" s="6">
        <v>0</v>
      </c>
      <c r="J73" s="25"/>
    </row>
    <row r="74" spans="1:10" ht="18" customHeight="1" x14ac:dyDescent="0.25">
      <c r="A74" s="6"/>
      <c r="B74" s="21" t="s">
        <v>13</v>
      </c>
      <c r="C74" s="21"/>
      <c r="D74" s="6"/>
      <c r="E74" s="6">
        <f>E67+E68+E69+E70+E71+E72+E73</f>
        <v>4</v>
      </c>
      <c r="F74" s="6">
        <f t="shared" ref="F74:I74" si="13">F67+F68+F69+F70+F71+F72+F73</f>
        <v>0</v>
      </c>
      <c r="G74" s="6">
        <f t="shared" si="13"/>
        <v>0</v>
      </c>
      <c r="H74" s="6">
        <f t="shared" si="13"/>
        <v>0</v>
      </c>
      <c r="I74" s="6">
        <f t="shared" si="13"/>
        <v>4</v>
      </c>
      <c r="J74" s="5"/>
    </row>
    <row r="75" spans="1:10" ht="30" customHeight="1" x14ac:dyDescent="0.25">
      <c r="A75" s="21" t="s">
        <v>30</v>
      </c>
      <c r="B75" s="25" t="s">
        <v>31</v>
      </c>
      <c r="C75" s="25" t="s">
        <v>43</v>
      </c>
      <c r="D75" s="6" t="s">
        <v>6</v>
      </c>
      <c r="E75" s="14">
        <f t="shared" ref="E75:E81" si="14">I75+H75+G75+F75</f>
        <v>0</v>
      </c>
      <c r="F75" s="6">
        <v>0</v>
      </c>
      <c r="G75" s="6">
        <v>0</v>
      </c>
      <c r="H75" s="6">
        <v>0</v>
      </c>
      <c r="I75" s="6">
        <v>0</v>
      </c>
      <c r="J75" s="25" t="s">
        <v>32</v>
      </c>
    </row>
    <row r="76" spans="1:10" ht="30" customHeight="1" x14ac:dyDescent="0.25">
      <c r="A76" s="21"/>
      <c r="B76" s="25"/>
      <c r="C76" s="25"/>
      <c r="D76" s="6" t="s">
        <v>7</v>
      </c>
      <c r="E76" s="14">
        <f t="shared" si="14"/>
        <v>0</v>
      </c>
      <c r="F76" s="6">
        <v>0</v>
      </c>
      <c r="G76" s="6">
        <v>0</v>
      </c>
      <c r="H76" s="6">
        <v>0</v>
      </c>
      <c r="I76" s="6">
        <v>0</v>
      </c>
      <c r="J76" s="25"/>
    </row>
    <row r="77" spans="1:10" ht="30" customHeight="1" x14ac:dyDescent="0.25">
      <c r="A77" s="21"/>
      <c r="B77" s="25"/>
      <c r="C77" s="25"/>
      <c r="D77" s="6" t="s">
        <v>8</v>
      </c>
      <c r="E77" s="14">
        <f t="shared" si="14"/>
        <v>0</v>
      </c>
      <c r="F77" s="6">
        <v>0</v>
      </c>
      <c r="G77" s="6">
        <v>0</v>
      </c>
      <c r="H77" s="6">
        <v>0</v>
      </c>
      <c r="I77" s="6">
        <v>0</v>
      </c>
      <c r="J77" s="25"/>
    </row>
    <row r="78" spans="1:10" ht="30" customHeight="1" x14ac:dyDescent="0.25">
      <c r="A78" s="21"/>
      <c r="B78" s="25"/>
      <c r="C78" s="25"/>
      <c r="D78" s="6" t="s">
        <v>9</v>
      </c>
      <c r="E78" s="14">
        <f t="shared" si="14"/>
        <v>5600</v>
      </c>
      <c r="F78" s="6">
        <v>4000</v>
      </c>
      <c r="G78" s="6">
        <v>0</v>
      </c>
      <c r="H78" s="6">
        <v>0</v>
      </c>
      <c r="I78" s="6">
        <v>1600</v>
      </c>
      <c r="J78" s="25"/>
    </row>
    <row r="79" spans="1:10" ht="30" customHeight="1" x14ac:dyDescent="0.25">
      <c r="A79" s="21"/>
      <c r="B79" s="25"/>
      <c r="C79" s="25"/>
      <c r="D79" s="6" t="s">
        <v>10</v>
      </c>
      <c r="E79" s="14">
        <f t="shared" si="14"/>
        <v>5600</v>
      </c>
      <c r="F79" s="6">
        <v>4000</v>
      </c>
      <c r="G79" s="6">
        <v>0</v>
      </c>
      <c r="H79" s="6">
        <v>0</v>
      </c>
      <c r="I79" s="6">
        <v>1600</v>
      </c>
      <c r="J79" s="25"/>
    </row>
    <row r="80" spans="1:10" ht="30" customHeight="1" x14ac:dyDescent="0.25">
      <c r="A80" s="21"/>
      <c r="B80" s="25"/>
      <c r="C80" s="25"/>
      <c r="D80" s="6" t="s">
        <v>11</v>
      </c>
      <c r="E80" s="14">
        <f t="shared" si="14"/>
        <v>5600</v>
      </c>
      <c r="F80" s="6">
        <v>4000</v>
      </c>
      <c r="G80" s="6">
        <v>0</v>
      </c>
      <c r="H80" s="6">
        <v>0</v>
      </c>
      <c r="I80" s="6">
        <v>1600</v>
      </c>
      <c r="J80" s="25"/>
    </row>
    <row r="81" spans="1:10" ht="30" customHeight="1" x14ac:dyDescent="0.25">
      <c r="A81" s="21"/>
      <c r="B81" s="25"/>
      <c r="C81" s="25"/>
      <c r="D81" s="6" t="s">
        <v>12</v>
      </c>
      <c r="E81" s="14">
        <f t="shared" si="14"/>
        <v>5600</v>
      </c>
      <c r="F81" s="6">
        <v>4000</v>
      </c>
      <c r="G81" s="6">
        <v>0</v>
      </c>
      <c r="H81" s="6">
        <v>0</v>
      </c>
      <c r="I81" s="6">
        <v>1600</v>
      </c>
      <c r="J81" s="25"/>
    </row>
    <row r="82" spans="1:10" ht="20.25" customHeight="1" x14ac:dyDescent="0.25">
      <c r="A82" s="6"/>
      <c r="B82" s="21" t="s">
        <v>13</v>
      </c>
      <c r="C82" s="21"/>
      <c r="D82" s="6"/>
      <c r="E82" s="6">
        <f>E75+E76+E77+E78+E79+E80+E81</f>
        <v>22400</v>
      </c>
      <c r="F82" s="6">
        <f t="shared" ref="F82:I82" si="15">F75+F76+F77+F78+F79+F80+F81</f>
        <v>16000</v>
      </c>
      <c r="G82" s="6">
        <f t="shared" si="15"/>
        <v>0</v>
      </c>
      <c r="H82" s="6">
        <f t="shared" si="15"/>
        <v>0</v>
      </c>
      <c r="I82" s="6">
        <f t="shared" si="15"/>
        <v>6400</v>
      </c>
      <c r="J82" s="5"/>
    </row>
    <row r="83" spans="1:10" ht="30" customHeight="1" x14ac:dyDescent="0.25">
      <c r="A83" s="25" t="s">
        <v>33</v>
      </c>
      <c r="B83" s="25" t="s">
        <v>44</v>
      </c>
      <c r="C83" s="26" t="s">
        <v>45</v>
      </c>
      <c r="D83" s="6" t="s">
        <v>6</v>
      </c>
      <c r="E83" s="14">
        <f t="shared" ref="E83:E89" si="16">I83+H83+G83+F83</f>
        <v>0</v>
      </c>
      <c r="F83" s="6">
        <v>0</v>
      </c>
      <c r="G83" s="6">
        <v>0</v>
      </c>
      <c r="H83" s="6">
        <v>0</v>
      </c>
      <c r="I83" s="6">
        <v>0</v>
      </c>
      <c r="J83" s="25" t="s">
        <v>34</v>
      </c>
    </row>
    <row r="84" spans="1:10" ht="30" customHeight="1" x14ac:dyDescent="0.25">
      <c r="A84" s="25"/>
      <c r="B84" s="25"/>
      <c r="C84" s="26"/>
      <c r="D84" s="6" t="s">
        <v>7</v>
      </c>
      <c r="E84" s="14">
        <f t="shared" si="16"/>
        <v>0</v>
      </c>
      <c r="F84" s="6">
        <v>0</v>
      </c>
      <c r="G84" s="6">
        <v>0</v>
      </c>
      <c r="H84" s="6">
        <v>0</v>
      </c>
      <c r="I84" s="6">
        <v>0</v>
      </c>
      <c r="J84" s="25"/>
    </row>
    <row r="85" spans="1:10" ht="30" customHeight="1" x14ac:dyDescent="0.25">
      <c r="A85" s="25"/>
      <c r="B85" s="25"/>
      <c r="C85" s="26"/>
      <c r="D85" s="6" t="s">
        <v>8</v>
      </c>
      <c r="E85" s="14">
        <f t="shared" si="16"/>
        <v>30000</v>
      </c>
      <c r="F85" s="6">
        <v>10951.62</v>
      </c>
      <c r="G85" s="6">
        <v>19048.38</v>
      </c>
      <c r="H85" s="6">
        <v>0</v>
      </c>
      <c r="I85" s="6">
        <v>0</v>
      </c>
      <c r="J85" s="25"/>
    </row>
    <row r="86" spans="1:10" ht="30" customHeight="1" x14ac:dyDescent="0.25">
      <c r="A86" s="25"/>
      <c r="B86" s="25"/>
      <c r="C86" s="26"/>
      <c r="D86" s="6" t="s">
        <v>9</v>
      </c>
      <c r="E86" s="14">
        <f t="shared" si="16"/>
        <v>3750</v>
      </c>
      <c r="F86" s="6">
        <v>0</v>
      </c>
      <c r="G86" s="6">
        <v>0</v>
      </c>
      <c r="H86" s="6">
        <v>3750</v>
      </c>
      <c r="I86" s="6">
        <v>0</v>
      </c>
      <c r="J86" s="25"/>
    </row>
    <row r="87" spans="1:10" ht="30" customHeight="1" x14ac:dyDescent="0.25">
      <c r="A87" s="25"/>
      <c r="B87" s="25"/>
      <c r="C87" s="26"/>
      <c r="D87" s="6" t="s">
        <v>10</v>
      </c>
      <c r="E87" s="14">
        <f t="shared" si="16"/>
        <v>165000</v>
      </c>
      <c r="F87" s="6">
        <v>115500</v>
      </c>
      <c r="G87" s="6">
        <v>49500</v>
      </c>
      <c r="H87" s="6">
        <v>0</v>
      </c>
      <c r="I87" s="6">
        <v>0</v>
      </c>
      <c r="J87" s="25"/>
    </row>
    <row r="88" spans="1:10" ht="30" customHeight="1" x14ac:dyDescent="0.25">
      <c r="A88" s="25"/>
      <c r="B88" s="25"/>
      <c r="C88" s="26"/>
      <c r="D88" s="6" t="s">
        <v>11</v>
      </c>
      <c r="E88" s="14">
        <f t="shared" si="16"/>
        <v>90000</v>
      </c>
      <c r="F88" s="6">
        <v>63000</v>
      </c>
      <c r="G88" s="6">
        <v>27000</v>
      </c>
      <c r="H88" s="6">
        <v>0</v>
      </c>
      <c r="I88" s="6">
        <v>0</v>
      </c>
      <c r="J88" s="25"/>
    </row>
    <row r="89" spans="1:10" ht="39" customHeight="1" x14ac:dyDescent="0.25">
      <c r="A89" s="25"/>
      <c r="B89" s="25"/>
      <c r="C89" s="26"/>
      <c r="D89" s="6" t="s">
        <v>12</v>
      </c>
      <c r="E89" s="14">
        <f t="shared" si="16"/>
        <v>0</v>
      </c>
      <c r="F89" s="6">
        <v>0</v>
      </c>
      <c r="G89" s="6">
        <v>0</v>
      </c>
      <c r="H89" s="6">
        <v>0</v>
      </c>
      <c r="I89" s="6">
        <v>0</v>
      </c>
      <c r="J89" s="25"/>
    </row>
    <row r="90" spans="1:10" ht="25.5" customHeight="1" x14ac:dyDescent="0.25">
      <c r="A90" s="6"/>
      <c r="B90" s="21" t="s">
        <v>13</v>
      </c>
      <c r="C90" s="21"/>
      <c r="D90" s="6"/>
      <c r="E90" s="6">
        <f>E83+E84+E85+E86+E87+E88+E89</f>
        <v>288750</v>
      </c>
      <c r="F90" s="6">
        <f t="shared" ref="F90:I90" si="17">F83+F84+F85+F86+F87+F88+F89</f>
        <v>189451.62</v>
      </c>
      <c r="G90" s="6">
        <f t="shared" si="17"/>
        <v>95548.38</v>
      </c>
      <c r="H90" s="6">
        <f t="shared" si="17"/>
        <v>3750</v>
      </c>
      <c r="I90" s="6">
        <f t="shared" si="17"/>
        <v>0</v>
      </c>
      <c r="J90" s="5"/>
    </row>
    <row r="91" spans="1:10" ht="30" customHeight="1" x14ac:dyDescent="0.25">
      <c r="A91" s="25"/>
      <c r="B91" s="25" t="s">
        <v>35</v>
      </c>
      <c r="C91" s="25"/>
      <c r="D91" s="6" t="s">
        <v>6</v>
      </c>
      <c r="E91" s="9">
        <f t="shared" ref="E91:E97" si="18">E19+E27+E35+E43+E51+E59+E67+E75+E83</f>
        <v>12689.201999999999</v>
      </c>
      <c r="F91" s="9">
        <f t="shared" ref="F91:I91" si="19">F19+F27+F35+F43+F51+F59+F67+F75+F83</f>
        <v>5813.7520000000004</v>
      </c>
      <c r="G91" s="9">
        <f t="shared" si="19"/>
        <v>2183.6190000000001</v>
      </c>
      <c r="H91" s="6">
        <f t="shared" si="19"/>
        <v>0</v>
      </c>
      <c r="I91" s="6">
        <f t="shared" si="19"/>
        <v>4691.8310000000001</v>
      </c>
      <c r="J91" s="21"/>
    </row>
    <row r="92" spans="1:10" ht="30" customHeight="1" x14ac:dyDescent="0.25">
      <c r="A92" s="25"/>
      <c r="B92" s="25"/>
      <c r="C92" s="25"/>
      <c r="D92" s="6" t="s">
        <v>7</v>
      </c>
      <c r="E92" s="9">
        <f t="shared" si="18"/>
        <v>27694.108</v>
      </c>
      <c r="F92" s="9">
        <f t="shared" ref="F92:I92" si="20">F20+F28+F36+F44+F52+F60+F68+F76+F84</f>
        <v>16481.383999999998</v>
      </c>
      <c r="G92" s="9">
        <f t="shared" si="20"/>
        <v>2900.8760000000002</v>
      </c>
      <c r="H92" s="6">
        <f t="shared" si="20"/>
        <v>0</v>
      </c>
      <c r="I92" s="6">
        <f t="shared" si="20"/>
        <v>8311.848</v>
      </c>
      <c r="J92" s="21"/>
    </row>
    <row r="93" spans="1:10" ht="30" customHeight="1" x14ac:dyDescent="0.25">
      <c r="A93" s="25"/>
      <c r="B93" s="25"/>
      <c r="C93" s="25"/>
      <c r="D93" s="6" t="s">
        <v>8</v>
      </c>
      <c r="E93" s="9">
        <f t="shared" si="18"/>
        <v>46260.483999999997</v>
      </c>
      <c r="F93" s="9">
        <f t="shared" ref="F93:I93" si="21">F21+F29+F37+F45+F53+F61+F69+F77+F85</f>
        <v>19799.748</v>
      </c>
      <c r="G93" s="9">
        <f t="shared" si="21"/>
        <v>20605.058000000001</v>
      </c>
      <c r="H93" s="6">
        <f t="shared" si="21"/>
        <v>0</v>
      </c>
      <c r="I93" s="6">
        <f t="shared" si="21"/>
        <v>5855.6779999999999</v>
      </c>
      <c r="J93" s="21"/>
    </row>
    <row r="94" spans="1:10" ht="30" customHeight="1" x14ac:dyDescent="0.25">
      <c r="A94" s="25"/>
      <c r="B94" s="25"/>
      <c r="C94" s="25"/>
      <c r="D94" s="6" t="s">
        <v>9</v>
      </c>
      <c r="E94" s="9">
        <f t="shared" si="18"/>
        <v>59869.46</v>
      </c>
      <c r="F94" s="9">
        <f t="shared" ref="F94:I94" si="22">F22+F30+F38+F46+F54+F62+F70+F78+F86</f>
        <v>36850.732000000004</v>
      </c>
      <c r="G94" s="9">
        <f t="shared" si="22"/>
        <v>7221.7280000000001</v>
      </c>
      <c r="H94" s="13">
        <f t="shared" si="22"/>
        <v>3750</v>
      </c>
      <c r="I94" s="13">
        <f t="shared" si="22"/>
        <v>12047</v>
      </c>
      <c r="J94" s="21"/>
    </row>
    <row r="95" spans="1:10" ht="30" customHeight="1" x14ac:dyDescent="0.25">
      <c r="A95" s="25"/>
      <c r="B95" s="25"/>
      <c r="C95" s="25"/>
      <c r="D95" s="6" t="s">
        <v>10</v>
      </c>
      <c r="E95" s="9">
        <f t="shared" si="18"/>
        <v>326186.8</v>
      </c>
      <c r="F95" s="9">
        <f t="shared" ref="F95:I95" si="23">F23+F31+F39+F47+F55+F63+F71+F79+F87</f>
        <v>141506.70000000001</v>
      </c>
      <c r="G95" s="9">
        <f t="shared" si="23"/>
        <v>175369.1</v>
      </c>
      <c r="H95" s="13">
        <f t="shared" si="23"/>
        <v>114</v>
      </c>
      <c r="I95" s="13">
        <f t="shared" si="23"/>
        <v>9197</v>
      </c>
      <c r="J95" s="21"/>
    </row>
    <row r="96" spans="1:10" ht="30" customHeight="1" x14ac:dyDescent="0.25">
      <c r="A96" s="25"/>
      <c r="B96" s="25"/>
      <c r="C96" s="25"/>
      <c r="D96" s="6" t="s">
        <v>11</v>
      </c>
      <c r="E96" s="9">
        <f t="shared" si="18"/>
        <v>252886.8</v>
      </c>
      <c r="F96" s="9">
        <f t="shared" ref="F96:I96" si="24">F24+F32+F40+F48+F56+F64+F72+F80+F88</f>
        <v>89606.7</v>
      </c>
      <c r="G96" s="9">
        <f t="shared" si="24"/>
        <v>153869.1</v>
      </c>
      <c r="H96" s="13">
        <f t="shared" si="24"/>
        <v>114</v>
      </c>
      <c r="I96" s="13">
        <f t="shared" si="24"/>
        <v>9297</v>
      </c>
      <c r="J96" s="21"/>
    </row>
    <row r="97" spans="1:10" ht="30" customHeight="1" x14ac:dyDescent="0.25">
      <c r="A97" s="25"/>
      <c r="B97" s="25"/>
      <c r="C97" s="25"/>
      <c r="D97" s="6" t="s">
        <v>12</v>
      </c>
      <c r="E97" s="9">
        <f t="shared" si="18"/>
        <v>75856.800000000003</v>
      </c>
      <c r="F97" s="9">
        <f t="shared" ref="F97:H97" si="25">F25+F33+F41+F49+F57+F65+F73+F81+F89</f>
        <v>26606.7</v>
      </c>
      <c r="G97" s="9">
        <f t="shared" si="25"/>
        <v>39876.1</v>
      </c>
      <c r="H97" s="13">
        <f t="shared" si="25"/>
        <v>27</v>
      </c>
      <c r="I97" s="13">
        <f>I25+I33+I41+I49+I57+I65+I73+I81+I89</f>
        <v>9347</v>
      </c>
      <c r="J97" s="21"/>
    </row>
    <row r="98" spans="1:10" ht="30" customHeight="1" x14ac:dyDescent="0.25">
      <c r="A98" s="8"/>
      <c r="B98" s="8" t="s">
        <v>59</v>
      </c>
      <c r="C98" s="8"/>
      <c r="D98" s="8" t="s">
        <v>36</v>
      </c>
      <c r="E98" s="17">
        <f>E91+E92+E93+E94+E95+E96+E97</f>
        <v>801443.6540000001</v>
      </c>
      <c r="F98" s="17">
        <f t="shared" ref="F98:G98" si="26">F91+F92+F93+F94+F95+F96+F97</f>
        <v>336665.71600000001</v>
      </c>
      <c r="G98" s="17">
        <f t="shared" si="26"/>
        <v>402025.58100000001</v>
      </c>
      <c r="H98" s="18">
        <f>H91+H92+H93+H94+H95+H96+H97</f>
        <v>4005</v>
      </c>
      <c r="I98" s="8">
        <f>I91+I92+I93+I94+I95+I96+I97</f>
        <v>58747.357000000004</v>
      </c>
      <c r="J98" s="5"/>
    </row>
    <row r="99" spans="1:10" x14ac:dyDescent="0.25">
      <c r="J99" s="20" t="s">
        <v>60</v>
      </c>
    </row>
    <row r="105" spans="1:10" x14ac:dyDescent="0.25">
      <c r="J105" s="7" t="s">
        <v>41</v>
      </c>
    </row>
  </sheetData>
  <mergeCells count="65">
    <mergeCell ref="H1:J1"/>
    <mergeCell ref="A12:A17"/>
    <mergeCell ref="A9:J9"/>
    <mergeCell ref="A8:J8"/>
    <mergeCell ref="A10:J10"/>
    <mergeCell ref="H14:H17"/>
    <mergeCell ref="J75:J81"/>
    <mergeCell ref="J67:J73"/>
    <mergeCell ref="J59:J65"/>
    <mergeCell ref="J51:J57"/>
    <mergeCell ref="J43:J49"/>
    <mergeCell ref="B90:C90"/>
    <mergeCell ref="A91:A97"/>
    <mergeCell ref="B91:B97"/>
    <mergeCell ref="C91:C97"/>
    <mergeCell ref="J83:J89"/>
    <mergeCell ref="J91:J97"/>
    <mergeCell ref="B82:C82"/>
    <mergeCell ref="A83:A89"/>
    <mergeCell ref="B83:B89"/>
    <mergeCell ref="C83:C89"/>
    <mergeCell ref="A75:A81"/>
    <mergeCell ref="B75:B81"/>
    <mergeCell ref="C75:C81"/>
    <mergeCell ref="B74:C74"/>
    <mergeCell ref="B66:C66"/>
    <mergeCell ref="A67:A73"/>
    <mergeCell ref="B67:B73"/>
    <mergeCell ref="C67:C73"/>
    <mergeCell ref="A43:A49"/>
    <mergeCell ref="B43:B49"/>
    <mergeCell ref="C43:C49"/>
    <mergeCell ref="B58:C58"/>
    <mergeCell ref="A59:A65"/>
    <mergeCell ref="B59:B65"/>
    <mergeCell ref="C59:C65"/>
    <mergeCell ref="A51:A57"/>
    <mergeCell ref="B51:B57"/>
    <mergeCell ref="C51:C57"/>
    <mergeCell ref="J35:J41"/>
    <mergeCell ref="J27:J33"/>
    <mergeCell ref="B34:C34"/>
    <mergeCell ref="B50:C50"/>
    <mergeCell ref="B42:C42"/>
    <mergeCell ref="A35:A41"/>
    <mergeCell ref="B35:B41"/>
    <mergeCell ref="C35:C41"/>
    <mergeCell ref="A27:A33"/>
    <mergeCell ref="B27:B33"/>
    <mergeCell ref="C27:C33"/>
    <mergeCell ref="B26:C26"/>
    <mergeCell ref="B12:B17"/>
    <mergeCell ref="A19:A25"/>
    <mergeCell ref="B19:B25"/>
    <mergeCell ref="C19:C25"/>
    <mergeCell ref="C12:C17"/>
    <mergeCell ref="D12:D17"/>
    <mergeCell ref="E12:I12"/>
    <mergeCell ref="J12:J17"/>
    <mergeCell ref="E13:E17"/>
    <mergeCell ref="F13:I13"/>
    <mergeCell ref="F14:F17"/>
    <mergeCell ref="G14:G17"/>
    <mergeCell ref="I14:I17"/>
    <mergeCell ref="J19:J25"/>
  </mergeCells>
  <pageMargins left="0.35" right="0.26" top="1.0406249999999999" bottom="0.36" header="0.79" footer="0.31496062992125984"/>
  <pageSetup paperSize="9" scale="9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Arhitektura</dc:creator>
  <cp:lastModifiedBy>SpecOO</cp:lastModifiedBy>
  <cp:lastPrinted>2017-02-28T10:37:27Z</cp:lastPrinted>
  <dcterms:created xsi:type="dcterms:W3CDTF">2015-09-30T07:41:31Z</dcterms:created>
  <dcterms:modified xsi:type="dcterms:W3CDTF">2017-02-28T10:41:21Z</dcterms:modified>
</cp:coreProperties>
</file>