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480" windowHeight="1164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xlnm.Print_Area" localSheetId="0">'Лист1'!$A$1:$J$50</definedName>
  </definedNames>
  <calcPr fullCalcOnLoad="1"/>
</workbook>
</file>

<file path=xl/sharedStrings.xml><?xml version="1.0" encoding="utf-8"?>
<sst xmlns="http://schemas.openxmlformats.org/spreadsheetml/2006/main" count="78" uniqueCount="50">
  <si>
    <t>Объемы и источники финансирования (тыс.рублей)</t>
  </si>
  <si>
    <t>всего</t>
  </si>
  <si>
    <t>в том числе</t>
  </si>
  <si>
    <t>федеральный бюджет</t>
  </si>
  <si>
    <t>областной бюджет</t>
  </si>
  <si>
    <t>Итого по мероприятию:</t>
  </si>
  <si>
    <t>№ п/п</t>
  </si>
  <si>
    <t>Год реализа- ции</t>
  </si>
  <si>
    <t xml:space="preserve"> </t>
  </si>
  <si>
    <t>Отдел жилищно - коммунального хозяйства администрации Суровикинского муниципального района</t>
  </si>
  <si>
    <t>Ответственный исполнитель, соисполнитель муниципальной программы</t>
  </si>
  <si>
    <t xml:space="preserve">местный бюджет </t>
  </si>
  <si>
    <t>Наименование основного мероприятия,         мероприятия</t>
  </si>
  <si>
    <t>Непосредственные результаты реализации мероприятия</t>
  </si>
  <si>
    <t>внебюд- жетные источники</t>
  </si>
  <si>
    <t>Итого по муниципальной программе</t>
  </si>
  <si>
    <t>»</t>
  </si>
  <si>
    <t>Отчет о совместимости для Приложение 2.xls</t>
  </si>
  <si>
    <t>Дата отчета: 17.12.2019 16:51</t>
  </si>
  <si>
    <t>Некоторые свойства данной книги не поддерживаются более ранними версиями Excel. Сохранение книги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</si>
  <si>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</si>
  <si>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</si>
  <si>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Книга содержит листы, на которых определены колонтитулы для первой или четных страниц, которые не будут показаны в более ранних версиях Excel.</t>
  </si>
  <si>
    <t xml:space="preserve">«Комплексное развитие сельских территорий Суровикинского муниципального района Волгоградской области», </t>
  </si>
  <si>
    <t>2020г.</t>
  </si>
  <si>
    <t>2021г.</t>
  </si>
  <si>
    <t>2022г.</t>
  </si>
  <si>
    <t>2023г.</t>
  </si>
  <si>
    <t>2024г.</t>
  </si>
  <si>
    <t>2025г.</t>
  </si>
  <si>
    <t>2020-2025гг.</t>
  </si>
  <si>
    <t>Благоустройство сельских территорий</t>
  </si>
  <si>
    <t xml:space="preserve">Развитие транспортной инфраструктуры на сельских территориях
</t>
  </si>
  <si>
    <t>Реализация проектов комплексного развития сельских территорий</t>
  </si>
  <si>
    <t xml:space="preserve">15 реализованных проектов по благоустройству  на сельских территориях   
 </t>
  </si>
  <si>
    <t xml:space="preserve"> 2,167 км построенной автомобильной дороги </t>
  </si>
  <si>
    <t>1.</t>
  </si>
  <si>
    <t>2.</t>
  </si>
  <si>
    <t>3.</t>
  </si>
  <si>
    <t>4.</t>
  </si>
  <si>
    <t>14 семей, улучшившие жилищные условия</t>
  </si>
  <si>
    <t>реализуемых в 2020-2025 годах</t>
  </si>
  <si>
    <t>Отдел по сельскому хозяйству, продовольствию и природопользованию администрации Суровикинского муниципального района, Отдел жилищно - коммунального хозяйства администрации Суровикинского муниципального района</t>
  </si>
  <si>
    <t>Отдел по сельскому хозяйству, продовольствию и природопользованию администрации Суровикинского муниципального района Отдел жилищно - коммунального хозяйства администрации Суровикинского муниципального района</t>
  </si>
  <si>
    <t>Перечень мероприятий муниципальной программы  Суровикинского муниципального района</t>
  </si>
  <si>
    <t>3  реализованных проекта  по комплексному развитию сельских территорий</t>
  </si>
  <si>
    <t>Улучшение жилищных условий граждан, проживающих на сельских территориях</t>
  </si>
  <si>
    <t>Отдел по сельскому хозяйству, продовольствию и природопользованию администрации                                                                                                                                                                       Суровикинского муниципального района</t>
  </si>
  <si>
    <t>ПРИЛОЖЕНИЕ 1
к постановлению                                администрации Суровикинского муниципального района 
от                     №
«Приложение 3 
к муниципальной программе Суровикинского муниципального района
«Комплексное развитие сельских территорий 
Суровикинского муниципального района Волгоградской области»</t>
  </si>
  <si>
    <t>Муниципальная программа Суровикинского муниципального района «Комплексное развитие сельских территорий Суровикинского муниципального района Волгоградской области»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</si>
</sst>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,##0.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54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40" fillId="0" borderId="0" xfId="0" applyFont="1" applyAlignment="1">
      <alignment horizontal="center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4" fillId="0" borderId="10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/>
    </xf>
    <xf numFmtId="0" fontId="41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distributed" wrapText="1"/>
    </xf>
    <xf numFmtId="0" fontId="2" fillId="0" borderId="12" xfId="0" applyFont="1" applyBorder="1" applyAlignment="1">
      <alignment horizontal="center" vertical="distributed" wrapText="1"/>
    </xf>
    <xf numFmtId="172" fontId="2" fillId="33" borderId="10" xfId="0" applyNumberFormat="1" applyFont="1" applyFill="1" applyBorder="1" applyAlignment="1">
      <alignment horizontal="center" vertical="distributed" wrapText="1"/>
    </xf>
    <xf numFmtId="172" fontId="2" fillId="0" borderId="10" xfId="0" applyNumberFormat="1" applyFont="1" applyBorder="1" applyAlignment="1">
      <alignment horizontal="center" vertical="distributed" wrapText="1"/>
    </xf>
    <xf numFmtId="172" fontId="2" fillId="0" borderId="12" xfId="0" applyNumberFormat="1" applyFont="1" applyBorder="1" applyAlignment="1">
      <alignment horizontal="center" vertical="distributed" wrapText="1"/>
    </xf>
    <xf numFmtId="172" fontId="42" fillId="0" borderId="10" xfId="0" applyNumberFormat="1" applyFont="1" applyBorder="1" applyAlignment="1">
      <alignment horizontal="center" vertical="distributed" wrapText="1"/>
    </xf>
    <xf numFmtId="0" fontId="31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1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172" fontId="42" fillId="0" borderId="10" xfId="0" applyNumberFormat="1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2" fillId="33" borderId="10" xfId="0" applyNumberFormat="1" applyFont="1" applyFill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center"/>
    </xf>
    <xf numFmtId="0" fontId="42" fillId="0" borderId="10" xfId="0" applyFont="1" applyBorder="1" applyAlignment="1">
      <alignment horizontal="center" vertical="distributed" wrapText="1"/>
    </xf>
    <xf numFmtId="0" fontId="2" fillId="33" borderId="10" xfId="0" applyFont="1" applyFill="1" applyBorder="1" applyAlignment="1">
      <alignment horizontal="center" vertical="top" wrapText="1"/>
    </xf>
    <xf numFmtId="172" fontId="2" fillId="33" borderId="10" xfId="0" applyNumberFormat="1" applyFont="1" applyFill="1" applyBorder="1" applyAlignment="1">
      <alignment horizontal="center" vertical="distributed"/>
    </xf>
    <xf numFmtId="0" fontId="2" fillId="33" borderId="10" xfId="0" applyFont="1" applyFill="1" applyBorder="1" applyAlignment="1">
      <alignment horizontal="center" vertical="top" wrapText="1"/>
    </xf>
    <xf numFmtId="0" fontId="42" fillId="33" borderId="10" xfId="0" applyFont="1" applyFill="1" applyBorder="1" applyAlignment="1">
      <alignment horizontal="center" vertical="distributed" wrapText="1"/>
    </xf>
    <xf numFmtId="172" fontId="42" fillId="33" borderId="10" xfId="0" applyNumberFormat="1" applyFont="1" applyFill="1" applyBorder="1" applyAlignment="1">
      <alignment horizontal="center" vertical="distributed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42" fillId="33" borderId="10" xfId="0" applyFont="1" applyFill="1" applyBorder="1" applyAlignment="1">
      <alignment horizontal="center" vertical="top" wrapText="1"/>
    </xf>
    <xf numFmtId="0" fontId="2" fillId="33" borderId="11" xfId="0" applyFont="1" applyFill="1" applyBorder="1" applyAlignment="1">
      <alignment horizontal="center" vertical="top" wrapText="1"/>
    </xf>
    <xf numFmtId="0" fontId="0" fillId="33" borderId="16" xfId="0" applyFill="1" applyBorder="1" applyAlignment="1">
      <alignment/>
    </xf>
    <xf numFmtId="0" fontId="0" fillId="33" borderId="12" xfId="0" applyFill="1" applyBorder="1" applyAlignment="1">
      <alignment/>
    </xf>
    <xf numFmtId="0" fontId="42" fillId="0" borderId="10" xfId="0" applyFont="1" applyBorder="1" applyAlignment="1">
      <alignment horizontal="center" vertical="top" wrapText="1"/>
    </xf>
    <xf numFmtId="0" fontId="2" fillId="33" borderId="17" xfId="0" applyFont="1" applyFill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33" borderId="10" xfId="0" applyFont="1" applyFill="1" applyBorder="1" applyAlignment="1">
      <alignment horizontal="center" vertical="top" wrapText="1"/>
    </xf>
    <xf numFmtId="0" fontId="40" fillId="0" borderId="0" xfId="0" applyFont="1" applyAlignment="1">
      <alignment horizontal="left" vertical="top" wrapText="1"/>
    </xf>
    <xf numFmtId="0" fontId="40" fillId="0" borderId="0" xfId="0" applyFont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"/>
  <sheetViews>
    <sheetView tabSelected="1" view="pageLayout" zoomScale="85" zoomScalePageLayoutView="85" workbookViewId="0" topLeftCell="A31">
      <selection activeCell="J42" sqref="J42:J47"/>
    </sheetView>
  </sheetViews>
  <sheetFormatPr defaultColWidth="9.140625" defaultRowHeight="15"/>
  <cols>
    <col min="1" max="1" width="4.140625" style="6" customWidth="1"/>
    <col min="2" max="2" width="28.00390625" style="6" customWidth="1"/>
    <col min="3" max="3" width="26.421875" style="6" customWidth="1"/>
    <col min="4" max="4" width="8.7109375" style="6" customWidth="1"/>
    <col min="5" max="5" width="13.421875" style="6" customWidth="1"/>
    <col min="6" max="6" width="12.28125" style="6" customWidth="1"/>
    <col min="7" max="7" width="13.140625" style="6" customWidth="1"/>
    <col min="8" max="8" width="10.7109375" style="6" customWidth="1"/>
    <col min="9" max="9" width="11.7109375" style="6" customWidth="1"/>
    <col min="10" max="10" width="28.00390625" style="6" customWidth="1"/>
  </cols>
  <sheetData>
    <row r="1" spans="8:10" ht="250.5" customHeight="1">
      <c r="H1" s="49" t="s">
        <v>48</v>
      </c>
      <c r="I1" s="49"/>
      <c r="J1" s="49"/>
    </row>
    <row r="2" spans="1:10" ht="15" customHeight="1">
      <c r="A2" s="50" t="s">
        <v>44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15" customHeight="1">
      <c r="A3" s="50" t="s">
        <v>23</v>
      </c>
      <c r="B3" s="50"/>
      <c r="C3" s="50"/>
      <c r="D3" s="50"/>
      <c r="E3" s="50"/>
      <c r="F3" s="50"/>
      <c r="G3" s="50"/>
      <c r="H3" s="50"/>
      <c r="I3" s="50"/>
      <c r="J3" s="50"/>
    </row>
    <row r="4" spans="1:10" ht="18" customHeight="1">
      <c r="A4" s="50" t="s">
        <v>41</v>
      </c>
      <c r="B4" s="50"/>
      <c r="C4" s="50"/>
      <c r="D4" s="50"/>
      <c r="E4" s="50"/>
      <c r="F4" s="50"/>
      <c r="G4" s="50"/>
      <c r="H4" s="50"/>
      <c r="I4" s="50"/>
      <c r="J4" s="50"/>
    </row>
    <row r="5" ht="7.5" customHeight="1">
      <c r="D5" s="3"/>
    </row>
    <row r="6" spans="1:10" ht="15.75" customHeight="1">
      <c r="A6" s="45" t="s">
        <v>6</v>
      </c>
      <c r="B6" s="45" t="s">
        <v>12</v>
      </c>
      <c r="C6" s="36" t="s">
        <v>10</v>
      </c>
      <c r="D6" s="36" t="s">
        <v>7</v>
      </c>
      <c r="E6" s="36" t="s">
        <v>0</v>
      </c>
      <c r="F6" s="36"/>
      <c r="G6" s="36"/>
      <c r="H6" s="36"/>
      <c r="I6" s="36"/>
      <c r="J6" s="36" t="s">
        <v>13</v>
      </c>
    </row>
    <row r="7" spans="1:10" ht="15.75">
      <c r="A7" s="46"/>
      <c r="B7" s="46"/>
      <c r="C7" s="36"/>
      <c r="D7" s="36"/>
      <c r="E7" s="36" t="s">
        <v>1</v>
      </c>
      <c r="F7" s="36" t="s">
        <v>2</v>
      </c>
      <c r="G7" s="36"/>
      <c r="H7" s="36"/>
      <c r="I7" s="36"/>
      <c r="J7" s="36"/>
    </row>
    <row r="8" spans="1:10" ht="15.75" customHeight="1">
      <c r="A8" s="46"/>
      <c r="B8" s="46"/>
      <c r="C8" s="36"/>
      <c r="D8" s="36"/>
      <c r="E8" s="36"/>
      <c r="F8" s="36" t="s">
        <v>3</v>
      </c>
      <c r="G8" s="36" t="s">
        <v>4</v>
      </c>
      <c r="H8" s="45" t="s">
        <v>11</v>
      </c>
      <c r="I8" s="36" t="s">
        <v>14</v>
      </c>
      <c r="J8" s="36"/>
    </row>
    <row r="9" spans="1:10" ht="15" customHeight="1">
      <c r="A9" s="46"/>
      <c r="B9" s="46"/>
      <c r="C9" s="36"/>
      <c r="D9" s="36"/>
      <c r="E9" s="36"/>
      <c r="F9" s="36"/>
      <c r="G9" s="36"/>
      <c r="H9" s="46"/>
      <c r="I9" s="36"/>
      <c r="J9" s="36"/>
    </row>
    <row r="10" spans="1:10" ht="17.25" customHeight="1">
      <c r="A10" s="46"/>
      <c r="B10" s="46"/>
      <c r="C10" s="36"/>
      <c r="D10" s="36"/>
      <c r="E10" s="36"/>
      <c r="F10" s="36"/>
      <c r="G10" s="36"/>
      <c r="H10" s="46"/>
      <c r="I10" s="36"/>
      <c r="J10" s="36"/>
    </row>
    <row r="11" spans="1:10" ht="15" customHeight="1" hidden="1">
      <c r="A11" s="47"/>
      <c r="B11" s="47"/>
      <c r="C11" s="36"/>
      <c r="D11" s="36"/>
      <c r="E11" s="36"/>
      <c r="F11" s="36"/>
      <c r="G11" s="36"/>
      <c r="H11" s="47"/>
      <c r="I11" s="36"/>
      <c r="J11" s="36"/>
    </row>
    <row r="12" spans="1:10" ht="15">
      <c r="A12" s="1">
        <v>1</v>
      </c>
      <c r="B12" s="1">
        <v>2</v>
      </c>
      <c r="C12" s="1">
        <v>3</v>
      </c>
      <c r="D12" s="2">
        <v>4</v>
      </c>
      <c r="E12" s="2">
        <v>5</v>
      </c>
      <c r="F12" s="2">
        <v>6</v>
      </c>
      <c r="G12" s="2">
        <v>7</v>
      </c>
      <c r="H12" s="2">
        <v>8</v>
      </c>
      <c r="I12" s="2">
        <v>9</v>
      </c>
      <c r="J12" s="1">
        <v>10</v>
      </c>
    </row>
    <row r="13" spans="1:10" ht="40.5" customHeight="1">
      <c r="A13" s="51" t="s">
        <v>49</v>
      </c>
      <c r="B13" s="52"/>
      <c r="C13" s="52"/>
      <c r="D13" s="52"/>
      <c r="E13" s="52"/>
      <c r="F13" s="52"/>
      <c r="G13" s="52"/>
      <c r="H13" s="52"/>
      <c r="I13" s="52"/>
      <c r="J13" s="53"/>
    </row>
    <row r="14" spans="1:10" ht="30" customHeight="1">
      <c r="A14" s="36" t="s">
        <v>36</v>
      </c>
      <c r="B14" s="42" t="s">
        <v>46</v>
      </c>
      <c r="C14" s="48" t="s">
        <v>47</v>
      </c>
      <c r="D14" s="11" t="s">
        <v>24</v>
      </c>
      <c r="E14" s="15">
        <f aca="true" t="shared" si="0" ref="E14:E19">I14+H14+G14+F14</f>
        <v>3278.0209999999997</v>
      </c>
      <c r="F14" s="15">
        <v>1328.021</v>
      </c>
      <c r="G14" s="15">
        <v>747.011</v>
      </c>
      <c r="H14" s="15">
        <v>0</v>
      </c>
      <c r="I14" s="15">
        <v>1202.989</v>
      </c>
      <c r="J14" s="44" t="s">
        <v>40</v>
      </c>
    </row>
    <row r="15" spans="1:10" ht="30" customHeight="1">
      <c r="A15" s="36"/>
      <c r="B15" s="42"/>
      <c r="C15" s="48"/>
      <c r="D15" s="30" t="s">
        <v>25</v>
      </c>
      <c r="E15" s="17">
        <f>I15+H15+G15+F15</f>
        <v>1436.328</v>
      </c>
      <c r="F15" s="17">
        <v>643.475</v>
      </c>
      <c r="G15" s="17">
        <v>361.955</v>
      </c>
      <c r="H15" s="17">
        <v>0</v>
      </c>
      <c r="I15" s="17">
        <v>430.898</v>
      </c>
      <c r="J15" s="44"/>
    </row>
    <row r="16" spans="1:10" ht="55.5" customHeight="1">
      <c r="A16" s="36"/>
      <c r="B16" s="42"/>
      <c r="C16" s="48"/>
      <c r="D16" s="11" t="s">
        <v>26</v>
      </c>
      <c r="E16" s="15">
        <f t="shared" si="0"/>
        <v>2162.44</v>
      </c>
      <c r="F16" s="15">
        <v>1514.31</v>
      </c>
      <c r="G16" s="15">
        <v>453.69</v>
      </c>
      <c r="H16" s="15">
        <v>0</v>
      </c>
      <c r="I16" s="15">
        <v>194.44</v>
      </c>
      <c r="J16" s="44"/>
    </row>
    <row r="17" spans="1:10" ht="36.75" customHeight="1">
      <c r="A17" s="36"/>
      <c r="B17" s="42"/>
      <c r="C17" s="48"/>
      <c r="D17" s="12" t="s">
        <v>27</v>
      </c>
      <c r="E17" s="15">
        <f t="shared" si="0"/>
        <v>4560.3</v>
      </c>
      <c r="F17" s="14">
        <v>3192.21</v>
      </c>
      <c r="G17" s="14">
        <v>957.66</v>
      </c>
      <c r="H17" s="14">
        <v>0</v>
      </c>
      <c r="I17" s="14">
        <v>410.43</v>
      </c>
      <c r="J17" s="44"/>
    </row>
    <row r="18" spans="1:10" ht="30" customHeight="1">
      <c r="A18" s="36"/>
      <c r="B18" s="42"/>
      <c r="C18" s="48"/>
      <c r="D18" s="11" t="s">
        <v>28</v>
      </c>
      <c r="E18" s="15">
        <f t="shared" si="0"/>
        <v>2162.44</v>
      </c>
      <c r="F18" s="15">
        <v>1514.31</v>
      </c>
      <c r="G18" s="15">
        <v>453.69</v>
      </c>
      <c r="H18" s="15">
        <v>0</v>
      </c>
      <c r="I18" s="15">
        <v>194.44</v>
      </c>
      <c r="J18" s="44"/>
    </row>
    <row r="19" spans="1:10" ht="48.75" customHeight="1">
      <c r="A19" s="36"/>
      <c r="B19" s="42"/>
      <c r="C19" s="48"/>
      <c r="D19" s="5" t="s">
        <v>29</v>
      </c>
      <c r="E19" s="8">
        <f t="shared" si="0"/>
        <v>4560.3</v>
      </c>
      <c r="F19" s="28">
        <v>3192.21</v>
      </c>
      <c r="G19" s="28">
        <v>957.66</v>
      </c>
      <c r="H19" s="28">
        <v>0</v>
      </c>
      <c r="I19" s="28">
        <v>410.43</v>
      </c>
      <c r="J19" s="44"/>
    </row>
    <row r="20" spans="1:10" ht="21" customHeight="1" hidden="1">
      <c r="A20" s="5"/>
      <c r="B20" s="37" t="s">
        <v>5</v>
      </c>
      <c r="C20" s="37"/>
      <c r="D20" s="13"/>
      <c r="E20" s="15">
        <f>E14+E15+E16+E17+E18+E19</f>
        <v>18159.829</v>
      </c>
      <c r="F20" s="16">
        <f>F14+F15+F16+F17+F18+F19</f>
        <v>11384.536</v>
      </c>
      <c r="G20" s="16">
        <f>G14+G15+G16+G17+G18+G19</f>
        <v>3931.6659999999997</v>
      </c>
      <c r="H20" s="16">
        <f>H14+H15+H16+H17+H18+H19</f>
        <v>0</v>
      </c>
      <c r="I20" s="16">
        <f>I14+I15+I16+I17+I18+I19</f>
        <v>2843.627</v>
      </c>
      <c r="J20" s="4"/>
    </row>
    <row r="21" spans="1:10" ht="30" customHeight="1">
      <c r="A21" s="36" t="s">
        <v>37</v>
      </c>
      <c r="B21" s="42" t="s">
        <v>33</v>
      </c>
      <c r="C21" s="43" t="s">
        <v>43</v>
      </c>
      <c r="D21" s="34" t="s">
        <v>24</v>
      </c>
      <c r="E21" s="35">
        <f aca="true" t="shared" si="1" ref="E21:E26">I21+H21+G21+F21</f>
        <v>526.8</v>
      </c>
      <c r="F21" s="35">
        <v>0</v>
      </c>
      <c r="G21" s="35">
        <v>0</v>
      </c>
      <c r="H21" s="35">
        <v>526.8</v>
      </c>
      <c r="I21" s="35">
        <v>0</v>
      </c>
      <c r="J21" s="36" t="s">
        <v>45</v>
      </c>
    </row>
    <row r="22" spans="1:10" ht="30" customHeight="1">
      <c r="A22" s="36"/>
      <c r="B22" s="42"/>
      <c r="C22" s="43"/>
      <c r="D22" s="11" t="s">
        <v>25</v>
      </c>
      <c r="E22" s="17">
        <f t="shared" si="1"/>
        <v>0</v>
      </c>
      <c r="F22" s="17">
        <v>0</v>
      </c>
      <c r="G22" s="17">
        <v>0</v>
      </c>
      <c r="H22" s="17">
        <v>0</v>
      </c>
      <c r="I22" s="17">
        <v>0</v>
      </c>
      <c r="J22" s="36"/>
    </row>
    <row r="23" spans="1:10" ht="30" customHeight="1">
      <c r="A23" s="36"/>
      <c r="B23" s="42"/>
      <c r="C23" s="43"/>
      <c r="D23" s="11" t="s">
        <v>26</v>
      </c>
      <c r="E23" s="17">
        <f t="shared" si="1"/>
        <v>39371.722</v>
      </c>
      <c r="F23" s="17">
        <v>37667.4</v>
      </c>
      <c r="G23" s="17">
        <v>768.722</v>
      </c>
      <c r="H23" s="17">
        <v>537.5</v>
      </c>
      <c r="I23" s="17">
        <v>398.1</v>
      </c>
      <c r="J23" s="36"/>
    </row>
    <row r="24" spans="1:10" ht="30" customHeight="1">
      <c r="A24" s="36"/>
      <c r="B24" s="42"/>
      <c r="C24" s="43"/>
      <c r="D24" s="12" t="s">
        <v>27</v>
      </c>
      <c r="E24" s="15">
        <f t="shared" si="1"/>
        <v>61476.336</v>
      </c>
      <c r="F24" s="15">
        <v>57538.93</v>
      </c>
      <c r="G24" s="29">
        <v>3028.369</v>
      </c>
      <c r="H24" s="15">
        <v>614.762</v>
      </c>
      <c r="I24" s="15">
        <v>294.275</v>
      </c>
      <c r="J24" s="36"/>
    </row>
    <row r="25" spans="1:10" ht="30" customHeight="1">
      <c r="A25" s="36"/>
      <c r="B25" s="42"/>
      <c r="C25" s="43"/>
      <c r="D25" s="11" t="s">
        <v>28</v>
      </c>
      <c r="E25" s="15">
        <f t="shared" si="1"/>
        <v>61476.336</v>
      </c>
      <c r="F25" s="15">
        <v>57538.93</v>
      </c>
      <c r="G25" s="29">
        <v>3028.369</v>
      </c>
      <c r="H25" s="15">
        <v>614.762</v>
      </c>
      <c r="I25" s="15">
        <v>294.275</v>
      </c>
      <c r="J25" s="36"/>
    </row>
    <row r="26" spans="1:10" s="9" customFormat="1" ht="62.25" customHeight="1">
      <c r="A26" s="36"/>
      <c r="B26" s="42"/>
      <c r="C26" s="43"/>
      <c r="D26" s="5" t="s">
        <v>29</v>
      </c>
      <c r="E26" s="8">
        <f t="shared" si="1"/>
        <v>61476.336</v>
      </c>
      <c r="F26" s="8">
        <v>57538.93</v>
      </c>
      <c r="G26" s="27">
        <v>3028.369</v>
      </c>
      <c r="H26" s="8">
        <v>614.762</v>
      </c>
      <c r="I26" s="8">
        <v>294.275</v>
      </c>
      <c r="J26" s="36"/>
    </row>
    <row r="27" spans="1:10" ht="10.5" customHeight="1" hidden="1">
      <c r="A27" s="5"/>
      <c r="B27" s="37" t="s">
        <v>5</v>
      </c>
      <c r="C27" s="37"/>
      <c r="D27" s="11"/>
      <c r="E27" s="15">
        <f>E21+E22+E23+E24+E25+E26</f>
        <v>224327.53000000003</v>
      </c>
      <c r="F27" s="15">
        <f>F21+F22+F23+F24+F25+F26</f>
        <v>210284.19</v>
      </c>
      <c r="G27" s="15">
        <f>G21+G22+G23+G24+G25+G26</f>
        <v>9853.829000000002</v>
      </c>
      <c r="H27" s="15">
        <f>H21+H22+H23+H24+H25+H26</f>
        <v>2908.5859999999993</v>
      </c>
      <c r="I27" s="15">
        <f>I21+I22+I23+I24+I25+I26</f>
        <v>1280.925</v>
      </c>
      <c r="J27" s="4"/>
    </row>
    <row r="28" spans="1:10" ht="30" customHeight="1">
      <c r="A28" s="36" t="s">
        <v>38</v>
      </c>
      <c r="B28" s="42" t="s">
        <v>31</v>
      </c>
      <c r="C28" s="43" t="s">
        <v>42</v>
      </c>
      <c r="D28" s="11" t="s">
        <v>24</v>
      </c>
      <c r="E28" s="17">
        <f aca="true" t="shared" si="2" ref="E28:E33">I28+H28+G28+F28</f>
        <v>5518.775</v>
      </c>
      <c r="F28" s="17">
        <v>3322.302</v>
      </c>
      <c r="G28" s="17">
        <v>540.84</v>
      </c>
      <c r="H28" s="17">
        <v>843.953</v>
      </c>
      <c r="I28" s="17">
        <v>811.68</v>
      </c>
      <c r="J28" s="36" t="s">
        <v>34</v>
      </c>
    </row>
    <row r="29" spans="1:10" ht="30" customHeight="1">
      <c r="A29" s="36"/>
      <c r="B29" s="42"/>
      <c r="C29" s="43"/>
      <c r="D29" s="12" t="s">
        <v>25</v>
      </c>
      <c r="E29" s="35">
        <f t="shared" si="2"/>
        <v>5759.832</v>
      </c>
      <c r="F29" s="35">
        <v>3467.419</v>
      </c>
      <c r="G29" s="35">
        <v>564.463</v>
      </c>
      <c r="H29" s="35">
        <v>1088.95</v>
      </c>
      <c r="I29" s="35">
        <v>639</v>
      </c>
      <c r="J29" s="36"/>
    </row>
    <row r="30" spans="1:10" ht="30" customHeight="1">
      <c r="A30" s="36"/>
      <c r="B30" s="42"/>
      <c r="C30" s="43"/>
      <c r="D30" s="12" t="s">
        <v>26</v>
      </c>
      <c r="E30" s="35">
        <f t="shared" si="2"/>
        <v>5759.832</v>
      </c>
      <c r="F30" s="35">
        <v>3467.419</v>
      </c>
      <c r="G30" s="35">
        <v>564.463</v>
      </c>
      <c r="H30" s="35">
        <v>1088.95</v>
      </c>
      <c r="I30" s="35">
        <v>639</v>
      </c>
      <c r="J30" s="36"/>
    </row>
    <row r="31" spans="1:10" ht="30" customHeight="1">
      <c r="A31" s="36"/>
      <c r="B31" s="42"/>
      <c r="C31" s="43"/>
      <c r="D31" s="12" t="s">
        <v>27</v>
      </c>
      <c r="E31" s="14">
        <f t="shared" si="2"/>
        <v>1800</v>
      </c>
      <c r="F31" s="14">
        <v>1083.6</v>
      </c>
      <c r="G31" s="14">
        <v>176.4</v>
      </c>
      <c r="H31" s="14">
        <v>392</v>
      </c>
      <c r="I31" s="14">
        <v>148</v>
      </c>
      <c r="J31" s="36"/>
    </row>
    <row r="32" spans="1:10" ht="30" customHeight="1">
      <c r="A32" s="36"/>
      <c r="B32" s="42"/>
      <c r="C32" s="43"/>
      <c r="D32" s="11" t="s">
        <v>28</v>
      </c>
      <c r="E32" s="15">
        <f t="shared" si="2"/>
        <v>1800</v>
      </c>
      <c r="F32" s="15">
        <v>1083.6</v>
      </c>
      <c r="G32" s="15">
        <v>176.4</v>
      </c>
      <c r="H32" s="15">
        <v>392</v>
      </c>
      <c r="I32" s="15">
        <v>148</v>
      </c>
      <c r="J32" s="36"/>
    </row>
    <row r="33" spans="1:10" s="9" customFormat="1" ht="63.75" customHeight="1">
      <c r="A33" s="36"/>
      <c r="B33" s="42"/>
      <c r="C33" s="43"/>
      <c r="D33" s="5" t="s">
        <v>29</v>
      </c>
      <c r="E33" s="8">
        <f t="shared" si="2"/>
        <v>2300</v>
      </c>
      <c r="F33" s="26">
        <v>1384.6</v>
      </c>
      <c r="G33" s="26">
        <v>225.4</v>
      </c>
      <c r="H33" s="26">
        <v>487</v>
      </c>
      <c r="I33" s="26">
        <v>203</v>
      </c>
      <c r="J33" s="36"/>
    </row>
    <row r="34" spans="1:10" ht="15.75" customHeight="1" hidden="1">
      <c r="A34" s="5"/>
      <c r="B34" s="37" t="s">
        <v>5</v>
      </c>
      <c r="C34" s="37"/>
      <c r="D34" s="11"/>
      <c r="E34" s="15">
        <f>E28+E29+E30+E31+E32+E33</f>
        <v>22938.439</v>
      </c>
      <c r="F34" s="15">
        <f>F28+F29+F30+F31+F32+F33</f>
        <v>13808.94</v>
      </c>
      <c r="G34" s="15">
        <f>G28+G29+G30+G31+G32+G33</f>
        <v>2247.966</v>
      </c>
      <c r="H34" s="15">
        <f>H28+H29+H30+H31+H32+H33</f>
        <v>4292.853</v>
      </c>
      <c r="I34" s="15">
        <f>I28+I29+I30+I31+I32+I33</f>
        <v>2588.68</v>
      </c>
      <c r="J34" s="4"/>
    </row>
    <row r="35" spans="1:10" ht="52.5" customHeight="1">
      <c r="A35" s="36" t="s">
        <v>39</v>
      </c>
      <c r="B35" s="38" t="s">
        <v>32</v>
      </c>
      <c r="C35" s="39" t="s">
        <v>9</v>
      </c>
      <c r="D35" s="33" t="s">
        <v>24</v>
      </c>
      <c r="E35" s="28">
        <f aca="true" t="shared" si="3" ref="E35:E40">I35+H35+G35+F35</f>
        <v>57430.4</v>
      </c>
      <c r="F35" s="28">
        <v>39724</v>
      </c>
      <c r="G35" s="28">
        <v>17706.4</v>
      </c>
      <c r="H35" s="28">
        <v>0</v>
      </c>
      <c r="I35" s="28">
        <v>0</v>
      </c>
      <c r="J35" s="36" t="s">
        <v>35</v>
      </c>
    </row>
    <row r="36" spans="1:10" ht="36.75" customHeight="1">
      <c r="A36" s="36"/>
      <c r="B36" s="38"/>
      <c r="C36" s="40"/>
      <c r="D36" s="12" t="s">
        <v>25</v>
      </c>
      <c r="E36" s="14">
        <f>I36+H36+G36+F36</f>
        <v>0</v>
      </c>
      <c r="F36" s="14">
        <v>0</v>
      </c>
      <c r="G36" s="14">
        <v>0</v>
      </c>
      <c r="H36" s="14">
        <v>0</v>
      </c>
      <c r="I36" s="14">
        <v>0</v>
      </c>
      <c r="J36" s="36"/>
    </row>
    <row r="37" spans="1:10" ht="32.25" customHeight="1">
      <c r="A37" s="36"/>
      <c r="B37" s="38"/>
      <c r="C37" s="40"/>
      <c r="D37" s="31" t="s">
        <v>26</v>
      </c>
      <c r="E37" s="28">
        <f t="shared" si="3"/>
        <v>0</v>
      </c>
      <c r="F37" s="28">
        <v>0</v>
      </c>
      <c r="G37" s="28">
        <v>0</v>
      </c>
      <c r="H37" s="28">
        <v>0</v>
      </c>
      <c r="I37" s="28">
        <v>0</v>
      </c>
      <c r="J37" s="36"/>
    </row>
    <row r="38" spans="1:10" ht="30" customHeight="1">
      <c r="A38" s="36"/>
      <c r="B38" s="38"/>
      <c r="C38" s="40"/>
      <c r="D38" s="12" t="s">
        <v>27</v>
      </c>
      <c r="E38" s="14">
        <f t="shared" si="3"/>
        <v>0</v>
      </c>
      <c r="F38" s="14">
        <v>0</v>
      </c>
      <c r="G38" s="32">
        <v>0</v>
      </c>
      <c r="H38" s="14">
        <v>0</v>
      </c>
      <c r="I38" s="14">
        <v>0</v>
      </c>
      <c r="J38" s="36"/>
    </row>
    <row r="39" spans="1:10" ht="30" customHeight="1">
      <c r="A39" s="36"/>
      <c r="B39" s="38"/>
      <c r="C39" s="40"/>
      <c r="D39" s="12" t="s">
        <v>28</v>
      </c>
      <c r="E39" s="14">
        <f t="shared" si="3"/>
        <v>0</v>
      </c>
      <c r="F39" s="14">
        <v>0</v>
      </c>
      <c r="G39" s="32">
        <v>0</v>
      </c>
      <c r="H39" s="14">
        <v>0</v>
      </c>
      <c r="I39" s="14">
        <v>0</v>
      </c>
      <c r="J39" s="36"/>
    </row>
    <row r="40" spans="1:10" s="9" customFormat="1" ht="30" customHeight="1">
      <c r="A40" s="36"/>
      <c r="B40" s="38"/>
      <c r="C40" s="41"/>
      <c r="D40" s="12" t="s">
        <v>29</v>
      </c>
      <c r="E40" s="14">
        <f t="shared" si="3"/>
        <v>0</v>
      </c>
      <c r="F40" s="32">
        <v>0</v>
      </c>
      <c r="G40" s="32">
        <v>0</v>
      </c>
      <c r="H40" s="32">
        <v>0</v>
      </c>
      <c r="I40" s="32">
        <v>0</v>
      </c>
      <c r="J40" s="36"/>
    </row>
    <row r="41" spans="1:10" ht="21.75" customHeight="1" hidden="1">
      <c r="A41" s="5"/>
      <c r="B41" s="37" t="s">
        <v>5</v>
      </c>
      <c r="C41" s="37"/>
      <c r="D41" s="11"/>
      <c r="E41" s="15">
        <f>E35+E36+E37+E38+E39+E40</f>
        <v>57430.4</v>
      </c>
      <c r="F41" s="15">
        <f>F35+F36+F37+F38+F39+F40</f>
        <v>39724</v>
      </c>
      <c r="G41" s="15">
        <f>G35+G36+G37+G38+G39+G40</f>
        <v>17706.4</v>
      </c>
      <c r="H41" s="15">
        <f>H35+H36+H37+H38+H39+H40</f>
        <v>0</v>
      </c>
      <c r="I41" s="15">
        <f>I35+I36+I37+I38+I39+I40</f>
        <v>0</v>
      </c>
      <c r="J41" s="4"/>
    </row>
    <row r="42" spans="1:10" ht="30" customHeight="1">
      <c r="A42" s="36"/>
      <c r="B42" s="36" t="s">
        <v>15</v>
      </c>
      <c r="C42" s="36"/>
      <c r="D42" s="11" t="s">
        <v>24</v>
      </c>
      <c r="E42" s="8">
        <f>E14+E21+E28+E35</f>
        <v>66753.996</v>
      </c>
      <c r="F42" s="8">
        <f aca="true" t="shared" si="4" ref="E42:I47">F14+F21+F28+F35</f>
        <v>44374.323000000004</v>
      </c>
      <c r="G42" s="8">
        <f t="shared" si="4"/>
        <v>18994.251</v>
      </c>
      <c r="H42" s="8">
        <f>H14+H21+H28+H35</f>
        <v>1370.753</v>
      </c>
      <c r="I42" s="8">
        <f t="shared" si="4"/>
        <v>2014.6689999999999</v>
      </c>
      <c r="J42" s="37"/>
    </row>
    <row r="43" spans="1:10" ht="30" customHeight="1">
      <c r="A43" s="36"/>
      <c r="B43" s="36"/>
      <c r="C43" s="36"/>
      <c r="D43" s="11" t="s">
        <v>25</v>
      </c>
      <c r="E43" s="8">
        <f t="shared" si="4"/>
        <v>7196.16</v>
      </c>
      <c r="F43" s="8">
        <f t="shared" si="4"/>
        <v>4110.894</v>
      </c>
      <c r="G43" s="8">
        <f t="shared" si="4"/>
        <v>926.4179999999999</v>
      </c>
      <c r="H43" s="8">
        <f t="shared" si="4"/>
        <v>1088.95</v>
      </c>
      <c r="I43" s="8">
        <f t="shared" si="4"/>
        <v>1069.8980000000001</v>
      </c>
      <c r="J43" s="37"/>
    </row>
    <row r="44" spans="1:10" ht="30" customHeight="1">
      <c r="A44" s="36"/>
      <c r="B44" s="36"/>
      <c r="C44" s="36"/>
      <c r="D44" s="11" t="s">
        <v>26</v>
      </c>
      <c r="E44" s="8">
        <f t="shared" si="4"/>
        <v>47293.994000000006</v>
      </c>
      <c r="F44" s="8">
        <f t="shared" si="4"/>
        <v>42649.129</v>
      </c>
      <c r="G44" s="8">
        <f t="shared" si="4"/>
        <v>1786.875</v>
      </c>
      <c r="H44" s="8">
        <f t="shared" si="4"/>
        <v>1626.45</v>
      </c>
      <c r="I44" s="8">
        <f t="shared" si="4"/>
        <v>1231.54</v>
      </c>
      <c r="J44" s="37"/>
    </row>
    <row r="45" spans="1:10" ht="30" customHeight="1">
      <c r="A45" s="36"/>
      <c r="B45" s="36"/>
      <c r="C45" s="36"/>
      <c r="D45" s="12" t="s">
        <v>27</v>
      </c>
      <c r="E45" s="8">
        <f t="shared" si="4"/>
        <v>67836.636</v>
      </c>
      <c r="F45" s="8">
        <f t="shared" si="4"/>
        <v>61814.74</v>
      </c>
      <c r="G45" s="8">
        <f t="shared" si="4"/>
        <v>4162.429</v>
      </c>
      <c r="H45" s="8">
        <f t="shared" si="4"/>
        <v>1006.762</v>
      </c>
      <c r="I45" s="8">
        <f t="shared" si="4"/>
        <v>852.7049999999999</v>
      </c>
      <c r="J45" s="37"/>
    </row>
    <row r="46" spans="1:10" ht="30" customHeight="1">
      <c r="A46" s="36"/>
      <c r="B46" s="36"/>
      <c r="C46" s="36"/>
      <c r="D46" s="11" t="s">
        <v>28</v>
      </c>
      <c r="E46" s="8">
        <f t="shared" si="4"/>
        <v>65438.776000000005</v>
      </c>
      <c r="F46" s="8">
        <f t="shared" si="4"/>
        <v>60136.84</v>
      </c>
      <c r="G46" s="8">
        <f t="shared" si="4"/>
        <v>3658.4590000000003</v>
      </c>
      <c r="H46" s="8">
        <f t="shared" si="4"/>
        <v>1006.762</v>
      </c>
      <c r="I46" s="8">
        <f t="shared" si="4"/>
        <v>636.7149999999999</v>
      </c>
      <c r="J46" s="37"/>
    </row>
    <row r="47" spans="1:10" ht="30" customHeight="1">
      <c r="A47" s="36"/>
      <c r="B47" s="36"/>
      <c r="C47" s="36"/>
      <c r="D47" s="11" t="s">
        <v>29</v>
      </c>
      <c r="E47" s="8">
        <f t="shared" si="4"/>
        <v>68336.636</v>
      </c>
      <c r="F47" s="8">
        <f t="shared" si="4"/>
        <v>62115.74</v>
      </c>
      <c r="G47" s="8">
        <f t="shared" si="4"/>
        <v>4211.429</v>
      </c>
      <c r="H47" s="8">
        <f t="shared" si="4"/>
        <v>1101.762</v>
      </c>
      <c r="I47" s="8">
        <f t="shared" si="4"/>
        <v>907.7049999999999</v>
      </c>
      <c r="J47" s="37"/>
    </row>
    <row r="48" spans="1:10" ht="53.25" customHeight="1">
      <c r="A48" s="7"/>
      <c r="B48" s="5"/>
      <c r="C48" s="5"/>
      <c r="D48" s="5" t="s">
        <v>30</v>
      </c>
      <c r="E48" s="8">
        <f>E42+E43+E44+E45+E46+E47</f>
        <v>322856.19800000003</v>
      </c>
      <c r="F48" s="8">
        <f>F42+F43+F44+F45+F46+F47</f>
        <v>275201.666</v>
      </c>
      <c r="G48" s="8">
        <f>G42+G43+G44+G45+G46+G47</f>
        <v>33739.861000000004</v>
      </c>
      <c r="H48" s="8">
        <f>H42+H43+H44+H45+H46+H47</f>
        <v>7201.438999999999</v>
      </c>
      <c r="I48" s="8">
        <f>I42+I43+I44+I45+I46+I47</f>
        <v>6713.232</v>
      </c>
      <c r="J48" s="4"/>
    </row>
    <row r="49" ht="15">
      <c r="J49" s="10" t="s">
        <v>16</v>
      </c>
    </row>
    <row r="52" ht="15">
      <c r="G52" t="s">
        <v>8</v>
      </c>
    </row>
    <row r="55" ht="15">
      <c r="J55" s="6" t="s">
        <v>8</v>
      </c>
    </row>
  </sheetData>
  <sheetProtection/>
  <mergeCells count="41">
    <mergeCell ref="H1:J1"/>
    <mergeCell ref="B20:C20"/>
    <mergeCell ref="B6:B11"/>
    <mergeCell ref="A2:J2"/>
    <mergeCell ref="A4:J4"/>
    <mergeCell ref="A6:A11"/>
    <mergeCell ref="A3:J3"/>
    <mergeCell ref="A13:J13"/>
    <mergeCell ref="B21:B26"/>
    <mergeCell ref="D6:D11"/>
    <mergeCell ref="H8:H11"/>
    <mergeCell ref="C6:C11"/>
    <mergeCell ref="C14:C19"/>
    <mergeCell ref="E6:I6"/>
    <mergeCell ref="A21:A26"/>
    <mergeCell ref="C21:C26"/>
    <mergeCell ref="C28:C33"/>
    <mergeCell ref="J28:J33"/>
    <mergeCell ref="G8:G11"/>
    <mergeCell ref="I8:I11"/>
    <mergeCell ref="J14:J19"/>
    <mergeCell ref="J6:J11"/>
    <mergeCell ref="J21:J26"/>
    <mergeCell ref="B27:C27"/>
    <mergeCell ref="B34:C34"/>
    <mergeCell ref="A35:A40"/>
    <mergeCell ref="C35:C40"/>
    <mergeCell ref="A28:A33"/>
    <mergeCell ref="E7:E11"/>
    <mergeCell ref="F7:I7"/>
    <mergeCell ref="F8:F11"/>
    <mergeCell ref="B28:B33"/>
    <mergeCell ref="A14:A19"/>
    <mergeCell ref="B14:B19"/>
    <mergeCell ref="A42:A47"/>
    <mergeCell ref="B42:B47"/>
    <mergeCell ref="C42:C47"/>
    <mergeCell ref="B41:C41"/>
    <mergeCell ref="J42:J47"/>
    <mergeCell ref="J35:J40"/>
    <mergeCell ref="B35:B40"/>
  </mergeCells>
  <printOptions/>
  <pageMargins left="0.35" right="0.26" top="1.040625" bottom="0.36" header="0.79" footer="0.31496062992125984"/>
  <pageSetup horizontalDpi="600" verticalDpi="600" orientation="landscape" paperSize="9" scale="90" r:id="rId1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E10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1.1484375" style="0" customWidth="1"/>
    <col min="2" max="2" width="64.421875" style="0" customWidth="1"/>
    <col min="3" max="3" width="1.57421875" style="0" customWidth="1"/>
    <col min="4" max="4" width="5.57421875" style="0" customWidth="1"/>
    <col min="5" max="5" width="16.00390625" style="0" customWidth="1"/>
  </cols>
  <sheetData>
    <row r="1" spans="2:5" ht="15">
      <c r="B1" s="18" t="s">
        <v>17</v>
      </c>
      <c r="C1" s="18"/>
      <c r="D1" s="22"/>
      <c r="E1" s="22"/>
    </row>
    <row r="2" spans="2:5" ht="15">
      <c r="B2" s="18" t="s">
        <v>18</v>
      </c>
      <c r="C2" s="18"/>
      <c r="D2" s="22"/>
      <c r="E2" s="22"/>
    </row>
    <row r="3" spans="2:5" ht="15">
      <c r="B3" s="19"/>
      <c r="C3" s="19"/>
      <c r="D3" s="23"/>
      <c r="E3" s="23"/>
    </row>
    <row r="4" spans="2:5" ht="60">
      <c r="B4" s="19" t="s">
        <v>19</v>
      </c>
      <c r="C4" s="19"/>
      <c r="D4" s="23"/>
      <c r="E4" s="23"/>
    </row>
    <row r="5" spans="2:5" ht="15">
      <c r="B5" s="19"/>
      <c r="C5" s="19"/>
      <c r="D5" s="23"/>
      <c r="E5" s="23"/>
    </row>
    <row r="6" spans="2:5" ht="30">
      <c r="B6" s="18" t="s">
        <v>20</v>
      </c>
      <c r="C6" s="18"/>
      <c r="D6" s="22"/>
      <c r="E6" s="22" t="s">
        <v>21</v>
      </c>
    </row>
    <row r="7" spans="2:5" ht="15.75" thickBot="1">
      <c r="B7" s="19"/>
      <c r="C7" s="19"/>
      <c r="D7" s="23"/>
      <c r="E7" s="23"/>
    </row>
    <row r="8" spans="2:5" ht="45.75" thickBot="1">
      <c r="B8" s="20" t="s">
        <v>22</v>
      </c>
      <c r="C8" s="21"/>
      <c r="D8" s="24"/>
      <c r="E8" s="25">
        <v>1</v>
      </c>
    </row>
    <row r="9" spans="2:5" ht="15">
      <c r="B9" s="19"/>
      <c r="C9" s="19"/>
      <c r="D9" s="23"/>
      <c r="E9" s="23"/>
    </row>
    <row r="10" spans="2:5" ht="15">
      <c r="B10" s="19"/>
      <c r="C10" s="19"/>
      <c r="D10" s="23"/>
      <c r="E10" s="2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Arhitektura</dc:creator>
  <cp:keywords/>
  <dc:description/>
  <cp:lastModifiedBy>SpecSH2</cp:lastModifiedBy>
  <cp:lastPrinted>2021-01-29T06:16:09Z</cp:lastPrinted>
  <dcterms:created xsi:type="dcterms:W3CDTF">2015-09-30T07:41:31Z</dcterms:created>
  <dcterms:modified xsi:type="dcterms:W3CDTF">2021-01-29T06:16:27Z</dcterms:modified>
  <cp:category/>
  <cp:version/>
  <cp:contentType/>
  <cp:contentStatus/>
</cp:coreProperties>
</file>