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2\август\№674 ФО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Бюджет!$A$12:$H$488</definedName>
    <definedName name="APPT" localSheetId="0">Бюджет!$A$19</definedName>
    <definedName name="FIO" localSheetId="0">Бюджет!$F$19</definedName>
    <definedName name="LAST_CELL" localSheetId="0">Бюджет!$J$493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H488" i="1" l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<sst xmlns="http://schemas.openxmlformats.org/spreadsheetml/2006/main" count="1611" uniqueCount="464">
  <si>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</si>
  <si>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</si>
  <si>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</si>
  <si>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</si>
  <si>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</si>
  <si>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</si>
  <si>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</si>
  <si>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</si>
  <si>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</si>
  <si>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</si>
  <si>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</si>
  <si>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</si>
  <si>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</si>
  <si>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</si>
  <si>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</si>
  <si>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</si>
  <si>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</si>
  <si>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</si>
  <si>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</si>
  <si>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</si>
  <si>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</si>
  <si>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</si>
  <si>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</si>
  <si>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</si>
  <si>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</si>
  <si>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</si>
  <si>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</si>
  <si>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</si>
  <si>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</si>
  <si>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</si>
  <si>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</si>
  <si>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</si>
  <si>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</si>
  <si>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</si>
  <si>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</si>
  <si>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</si>
  <si>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</si>
  <si>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</si>
  <si>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</si>
  <si>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</si>
  <si>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</si>
  <si>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</si>
  <si>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</si>
  <si>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</si>
  <si>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</si>
  <si>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</si>
  <si>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</si>
  <si>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</si>
  <si>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</si>
  <si>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</si>
  <si>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</si>
  <si>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</si>
  <si>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</si>
  <si>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</si>
  <si>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</si>
  <si>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</si>
  <si>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</si>
  <si>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</si>
  <si>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</si>
  <si>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</si>
  <si>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</si>
  <si>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</si>
  <si>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</si>
  <si>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</si>
  <si>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</si>
  <si>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</si>
  <si>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</si>
  <si>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</si>
  <si>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</si>
  <si>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</si>
  <si>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</si>
  <si>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</si>
  <si>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</si>
  <si>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</si>
  <si>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</si>
  <si>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</si>
  <si>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</si>
  <si>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</si>
  <si>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</si>
  <si>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</si>
  <si>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</si>
  <si>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</si>
  <si>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</si>
  <si>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</si>
  <si>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</si>
  <si>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</si>
  <si>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</si>
  <si>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</si>
  <si>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</si>
  <si>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</si>
  <si>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</si>
  <si>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</si>
  <si>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</si>
  <si>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</si>
  <si>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</si>
  <si>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</si>
  <si>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</si>
  <si>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8 1 3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</si>
  <si>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</si>
  <si>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</si>
  <si>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</si>
  <si>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</si>
  <si>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</si>
  <si>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</si>
  <si>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</si>
  <si>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</si>
  <si>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</si>
  <si>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</si>
  <si>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</si>
  <si>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</si>
  <si>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</si>
  <si>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</si>
  <si>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</si>
  <si>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</si>
  <si>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</si>
  <si>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</si>
  <si>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</si>
  <si>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</si>
  <si>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</si>
  <si>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</si>
  <si>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</si>
  <si>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</si>
  <si>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</si>
  <si>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</si>
  <si>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</si>
  <si>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</si>
  <si>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</si>
  <si>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</si>
  <si>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</si>
  <si>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</si>
  <si>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</si>
  <si>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</si>
  <si>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</si>
  <si>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</si>
  <si>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</si>
  <si>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</si>
  <si>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</si>
  <si>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</si>
  <si>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</si>
  <si>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</si>
  <si>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</si>
  <si>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</si>
  <si>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</si>
  <si>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</si>
  <si>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</si>
  <si>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</si>
  <si>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</si>
  <si>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</si>
  <si>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</si>
  <si>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</si>
  <si>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</si>
  <si>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</si>
  <si>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</si>
  <si>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</si>
  <si>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</si>
  <si>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</si>
  <si>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</si>
  <si>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Субсидии на обеспечение сбалансированности местных бюджетов бюджетам муниципальных образований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</si>
  <si>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</si>
  <si>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</si>
  <si>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</si>
  <si>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</si>
  <si>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</si>
  <si>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06 0 14 71660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</si>
  <si>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</si>
  <si>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</si>
  <si>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</si>
  <si>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</si>
  <si>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</si>
  <si>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</si>
  <si>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</si>
  <si>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</si>
  <si>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</si>
  <si>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</si>
  <si>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</si>
  <si>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</si>
  <si>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</si>
  <si>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</si>
  <si>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</si>
  <si>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</si>
  <si>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</si>
  <si>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</si>
  <si>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Мероприятия в области коммунального хозяйства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</si>
  <si>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</si>
  <si>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</si>
  <si>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</si>
  <si>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</si>
  <si>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</si>
  <si>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</si>
  <si>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</si>
  <si>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Благоустройство</t>
  </si>
  <si>
    <t>05 03</t>
  </si>
  <si>
    <t>Межбюджетные трансферты, передаваемые бюджетам поселений из бюджетов муниципальных районов</t>
  </si>
  <si>
    <t>99 0 00 71030</t>
  </si>
  <si>
    <t>99 0 00 71150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</si>
  <si>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</si>
  <si>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</si>
  <si>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</si>
  <si>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</si>
  <si>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</si>
  <si>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</si>
  <si>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</si>
  <si>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</si>
  <si>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</si>
  <si>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</si>
  <si>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</si>
  <si>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</si>
  <si>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</si>
  <si>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</si>
  <si>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</si>
  <si>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</si>
  <si>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</si>
  <si>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</si>
  <si>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</si>
  <si>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</si>
  <si>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</si>
  <si>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</si>
  <si>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</si>
  <si>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</si>
  <si>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</si>
  <si>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</si>
  <si>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</si>
  <si>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</si>
  <si>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</si>
  <si>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</si>
  <si>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</si>
  <si>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</si>
  <si>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</si>
  <si>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</si>
  <si>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</si>
  <si>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</si>
  <si>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</si>
  <si>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"Развитие физической культуры и спорта"</t>
  </si>
  <si>
    <t>17 0 00 00000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</si>
  <si>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</si>
  <si>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17 4 00 00000</t>
  </si>
  <si>
    <t>Расходы на обеспечение деятельности (оказание услуг) казённых учреждений</t>
  </si>
  <si>
    <t>17 4 00 00590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</si>
  <si>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</si>
  <si>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</si>
  <si>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</si>
  <si>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</si>
  <si>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</si>
  <si>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</si>
  <si>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</si>
  <si>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</si>
  <si>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</si>
  <si>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</si>
  <si>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</si>
  <si>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</si>
  <si>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</si>
  <si>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</si>
  <si>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</si>
  <si>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</si>
  <si>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</si>
  <si>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</si>
  <si>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</si>
  <si>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</si>
  <si>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</si>
  <si>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</si>
  <si>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</si>
  <si>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</si>
  <si>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</si>
  <si>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</si>
  <si>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</si>
  <si>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</si>
  <si>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</si>
  <si>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</si>
  <si>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</si>
  <si>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</si>
  <si>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</si>
  <si>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</si>
  <si>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</si>
  <si>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</si>
  <si>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</si>
  <si>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</si>
  <si>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</si>
  <si>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</si>
  <si>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</si>
  <si>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</si>
  <si>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</si>
  <si>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</si>
  <si>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</si>
  <si>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</si>
  <si>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</si>
  <si>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</si>
  <si>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</si>
  <si>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</si>
  <si>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</si>
  <si>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</si>
  <si>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</si>
  <si>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</si>
  <si>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</si>
  <si>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</si>
  <si>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</si>
  <si>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</si>
  <si>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</si>
  <si>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</si>
  <si>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</si>
  <si>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</si>
  <si>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</si>
  <si>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</si>
  <si>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</si>
  <si>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</si>
  <si>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</si>
  <si>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</si>
  <si>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</si>
  <si>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</si>
  <si>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</si>
  <si>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</si>
  <si>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</si>
  <si>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</si>
  <si>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</si>
  <si>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</si>
  <si>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</si>
  <si>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</si>
  <si>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</si>
  <si>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</si>
  <si>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</si>
  <si>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</si>
  <si>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</si>
  <si>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</si>
  <si>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</si>
  <si>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</si>
  <si>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</si>
  <si>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</si>
  <si>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</si>
  <si>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</si>
  <si>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</si>
  <si>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</si>
  <si>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</si>
  <si>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</si>
  <si>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</si>
  <si>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</si>
  <si>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</si>
  <si>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</si>
  <si>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</si>
  <si>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</si>
  <si>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</si>
  <si>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</si>
  <si>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</si>
  <si>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</si>
  <si>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</si>
  <si>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</si>
  <si>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</si>
  <si>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</si>
  <si>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</si>
  <si>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</si>
  <si>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</si>
  <si>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</si>
  <si>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</si>
  <si>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</si>
  <si>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</si>
  <si>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</si>
  <si>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</si>
  <si>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</si>
  <si>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</si>
  <si>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</si>
  <si>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</si>
  <si>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</si>
  <si>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</si>
  <si>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</si>
  <si>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</si>
  <si>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</si>
  <si>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</si>
  <si>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</si>
  <si>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</si>
  <si>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</si>
  <si>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</si>
  <si>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</si>
  <si>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</si>
  <si>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</si>
  <si>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</si>
  <si>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</si>
  <si>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</si>
  <si>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</si>
  <si>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</si>
  <si>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</si>
  <si>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</si>
  <si>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</si>
  <si>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</si>
  <si>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</si>
  <si>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</si>
  <si>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</si>
  <si>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</si>
  <si>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</si>
  <si>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</si>
  <si>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</si>
  <si>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</si>
  <si>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</si>
  <si>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</si>
  <si>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</si>
  <si>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</si>
  <si>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</si>
  <si>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</si>
  <si>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</si>
  <si>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</si>
  <si>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</si>
  <si>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</si>
  <si>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</si>
  <si>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</si>
  <si>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</si>
  <si>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</si>
  <si>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</si>
  <si>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</si>
  <si>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</si>
  <si>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</si>
  <si>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</si>
  <si>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</si>
  <si>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</si>
  <si>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</si>
  <si>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</si>
  <si>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</si>
  <si>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</si>
  <si>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</si>
  <si>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</si>
  <si>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</si>
  <si>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</si>
  <si>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</si>
  <si>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</si>
  <si>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</si>
  <si>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</si>
  <si>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</si>
  <si>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</si>
  <si>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</si>
  <si>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</si>
  <si>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</si>
  <si>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</si>
  <si>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</si>
  <si>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</si>
  <si>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</si>
  <si>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</si>
  <si>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</si>
  <si>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</si>
  <si>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</si>
  <si>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</si>
  <si>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</si>
  <si>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</si>
  <si>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</si>
  <si>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</si>
  <si>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</si>
  <si>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</si>
  <si>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</si>
  <si>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</si>
  <si>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</si>
  <si>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</si>
  <si>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</si>
  <si>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</si>
  <si>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</si>
  <si>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</si>
  <si>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Исполнение расходов бюджета Суровикинского муниципального района по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</si>
  <si>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</si>
  <si>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</si>
  <si>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</si>
  <si>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</si>
  <si>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</si>
  <si>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</si>
  <si>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</si>
  <si>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</si>
  <si>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</si>
  <si>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</si>
  <si>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</si>
  <si>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>разделам и подразделам функциональной классификации</t>
  </si>
  <si>
    <t xml:space="preserve">  бюджета  муниципального района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</si>
</sst>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.5"/>
      <name val="MS Sans Serif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wrapText="1"/>
    </xf>
    <xf numFmtId="4" fontId="8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4" fontId="8" fillId="0" borderId="2" xfId="0" applyNumberFormat="1" applyFont="1" applyBorder="1" applyAlignment="1" applyProtection="1">
      <alignment horizontal="right" vertical="center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488"/>
  <sheetViews>
    <sheetView showGridLines="0" tabSelected="1" workbookViewId="0">
      <selection activeCell="A13" sqref="A13"/>
    </sheetView>
  </sheetViews>
  <sheetFormatPr defaultColWidth="8.85546875" defaultRowHeight="12.75" customHeight="1" outlineLevelRow="6" x14ac:dyDescent="0.2"/>
  <cols>
    <col min="1" max="1" width="30.7109375" style="1" customWidth="1"/>
    <col min="2" max="2" width="10.28515625" style="11" customWidth="1"/>
    <col min="3" max="3" width="20.7109375" style="8" hidden="1" customWidth="1"/>
    <col min="4" max="4" width="10.28515625" style="8" hidden="1" customWidth="1"/>
    <col min="5" max="7" width="15.42578125" style="1" customWidth="1"/>
    <col min="8" max="8" width="12" style="1" customWidth="1"/>
    <col min="9" max="10" width="9.140625" style="1" customWidth="1"/>
    <col min="11" max="16384" width="8.85546875" style="1"/>
  </cols>
  <sheetData>
    <row r="6" spans="1:10" ht="12.75" customHeight="1" x14ac:dyDescent="0.3">
      <c r="A6" s="18" t="s">
        <v>450</v>
      </c>
      <c r="B6" s="18"/>
      <c r="C6" s="18"/>
      <c r="D6" s="18"/>
      <c r="E6" s="18"/>
      <c r="F6" s="18"/>
      <c r="G6" s="18"/>
      <c r="H6" s="18"/>
    </row>
    <row r="7" spans="1:10" ht="12.75" customHeight="1" x14ac:dyDescent="0.3">
      <c r="A7" s="18" t="s">
        <v>462</v>
      </c>
      <c r="B7" s="18"/>
      <c r="C7" s="18"/>
      <c r="D7" s="18"/>
      <c r="E7" s="18"/>
      <c r="F7" s="18"/>
      <c r="G7" s="18"/>
      <c r="H7" s="18"/>
    </row>
    <row r="8" spans="1:10" ht="12.75" customHeight="1" x14ac:dyDescent="0.3">
      <c r="A8" s="18" t="s">
        <v>463</v>
      </c>
      <c r="B8" s="18"/>
      <c r="C8" s="18"/>
      <c r="D8" s="18"/>
      <c r="E8" s="18"/>
      <c r="F8" s="18"/>
      <c r="G8" s="18"/>
      <c r="H8" s="18"/>
    </row>
    <row r="10" spans="1:10" ht="12.75" customHeight="1" x14ac:dyDescent="0.2">
      <c r="A10" s="2" t="s">
        <v>0</v>
      </c>
      <c r="B10" s="12"/>
      <c r="C10" s="9"/>
      <c r="D10" s="9"/>
      <c r="E10" s="2"/>
      <c r="F10" s="2"/>
      <c r="G10" s="2"/>
      <c r="H10" s="2"/>
    </row>
    <row r="11" spans="1:10" ht="22.5" x14ac:dyDescent="0.2">
      <c r="A11" s="3" t="s">
        <v>1</v>
      </c>
      <c r="B11" s="3" t="s">
        <v>2</v>
      </c>
      <c r="C11" s="4" t="s">
        <v>3</v>
      </c>
      <c r="D11" s="4" t="s">
        <v>4</v>
      </c>
      <c r="E11" s="3" t="s">
        <v>5</v>
      </c>
      <c r="F11" s="3" t="s">
        <v>451</v>
      </c>
      <c r="G11" s="3" t="s">
        <v>452</v>
      </c>
      <c r="H11" s="3" t="s">
        <v>453</v>
      </c>
      <c r="I11" s="15"/>
      <c r="J11" s="15"/>
    </row>
    <row r="12" spans="1:10" x14ac:dyDescent="0.2">
      <c r="A12" s="3" t="s">
        <v>454</v>
      </c>
      <c r="B12" s="3" t="s">
        <v>455</v>
      </c>
      <c r="C12" s="4" t="s">
        <v>456</v>
      </c>
      <c r="D12" s="4" t="s">
        <v>457</v>
      </c>
      <c r="E12" s="3" t="s">
        <v>458</v>
      </c>
      <c r="F12" s="3" t="s">
        <v>459</v>
      </c>
      <c r="G12" s="3" t="s">
        <v>460</v>
      </c>
      <c r="H12" s="3" t="s">
        <v>461</v>
      </c>
    </row>
    <row r="13" spans="1:10" x14ac:dyDescent="0.2">
      <c r="A13" s="13" t="s">
        <v>6</v>
      </c>
      <c r="B13" s="14"/>
      <c r="C13" s="10"/>
      <c r="D13" s="10"/>
      <c r="E13" s="16">
        <v>608927183.98000002</v>
      </c>
      <c r="F13" s="16">
        <v>128969919.78</v>
      </c>
      <c r="G13" s="16">
        <f>E13-F13</f>
        <v>479957264.20000005</v>
      </c>
      <c r="H13" s="17">
        <f>F13/E13</f>
        <v>0.21179859131438608</v>
      </c>
    </row>
    <row r="14" spans="1:10" ht="22.5" x14ac:dyDescent="0.2">
      <c r="A14" s="13" t="s">
        <v>7</v>
      </c>
      <c r="B14" s="14" t="s">
        <v>8</v>
      </c>
      <c r="C14" s="10"/>
      <c r="D14" s="10"/>
      <c r="E14" s="16">
        <v>52184957.479999997</v>
      </c>
      <c r="F14" s="16">
        <v>10538323.99</v>
      </c>
      <c r="G14" s="16">
        <f t="shared" ref="G14:G77" si="0">E14-F14</f>
        <v>41646633.489999995</v>
      </c>
      <c r="H14" s="17">
        <f t="shared" ref="H14:H77" si="1">F14/E14</f>
        <v>0.20194179508604251</v>
      </c>
    </row>
    <row r="15" spans="1:10" ht="45" outlineLevel="1" collapsed="1" x14ac:dyDescent="0.2">
      <c r="A15" s="13" t="s">
        <v>9</v>
      </c>
      <c r="B15" s="14" t="s">
        <v>10</v>
      </c>
      <c r="C15" s="10"/>
      <c r="D15" s="10"/>
      <c r="E15" s="16">
        <v>1605976</v>
      </c>
      <c r="F15" s="16">
        <v>300995.19</v>
      </c>
      <c r="G15" s="16">
        <f t="shared" si="0"/>
        <v>1304980.81</v>
      </c>
      <c r="H15" s="17">
        <f t="shared" si="1"/>
        <v>0.18742197268203262</v>
      </c>
    </row>
    <row r="16" spans="1:10" customFormat="1" ht="56.25" hidden="1" outlineLevel="2" x14ac:dyDescent="0.2">
      <c r="A16" s="7" t="s">
        <v>11</v>
      </c>
      <c r="B16" s="10" t="s">
        <v>10</v>
      </c>
      <c r="C16" s="10" t="s">
        <v>12</v>
      </c>
      <c r="D16" s="10"/>
      <c r="E16" s="5">
        <v>1605976</v>
      </c>
      <c r="F16" s="5">
        <v>300995.19</v>
      </c>
      <c r="G16" s="5">
        <f t="shared" si="0"/>
        <v>1304980.81</v>
      </c>
      <c r="H16" s="6">
        <f t="shared" si="1"/>
        <v>0.18742197268203262</v>
      </c>
    </row>
    <row r="17" spans="1:8" customFormat="1" ht="33.75" hidden="1" outlineLevel="3" x14ac:dyDescent="0.2">
      <c r="A17" s="7" t="s">
        <v>13</v>
      </c>
      <c r="B17" s="10" t="s">
        <v>10</v>
      </c>
      <c r="C17" s="10" t="s">
        <v>14</v>
      </c>
      <c r="D17" s="10"/>
      <c r="E17" s="5">
        <v>1605976</v>
      </c>
      <c r="F17" s="5">
        <v>300995.19</v>
      </c>
      <c r="G17" s="5">
        <f t="shared" si="0"/>
        <v>1304980.81</v>
      </c>
      <c r="H17" s="6">
        <f t="shared" si="1"/>
        <v>0.18742197268203262</v>
      </c>
    </row>
    <row r="18" spans="1:8" customFormat="1" ht="22.5" hidden="1" outlineLevel="6" x14ac:dyDescent="0.2">
      <c r="A18" s="7" t="s">
        <v>15</v>
      </c>
      <c r="B18" s="10" t="s">
        <v>10</v>
      </c>
      <c r="C18" s="10" t="s">
        <v>14</v>
      </c>
      <c r="D18" s="10" t="s">
        <v>16</v>
      </c>
      <c r="E18" s="5">
        <v>1241140</v>
      </c>
      <c r="F18" s="5">
        <v>222818.5</v>
      </c>
      <c r="G18" s="5">
        <f t="shared" si="0"/>
        <v>1018321.5</v>
      </c>
      <c r="H18" s="6">
        <f t="shared" si="1"/>
        <v>0.17952728942746185</v>
      </c>
    </row>
    <row r="19" spans="1:8" customFormat="1" ht="67.5" hidden="1" outlineLevel="6" x14ac:dyDescent="0.2">
      <c r="A19" s="7" t="s">
        <v>17</v>
      </c>
      <c r="B19" s="10" t="s">
        <v>10</v>
      </c>
      <c r="C19" s="10" t="s">
        <v>14</v>
      </c>
      <c r="D19" s="10" t="s">
        <v>18</v>
      </c>
      <c r="E19" s="5">
        <v>364836</v>
      </c>
      <c r="F19" s="5">
        <v>78176.69</v>
      </c>
      <c r="G19" s="5">
        <f t="shared" si="0"/>
        <v>286659.31</v>
      </c>
      <c r="H19" s="6">
        <f t="shared" si="1"/>
        <v>0.21427899110833362</v>
      </c>
    </row>
    <row r="20" spans="1:8" ht="56.25" outlineLevel="1" collapsed="1" x14ac:dyDescent="0.2">
      <c r="A20" s="13" t="s">
        <v>19</v>
      </c>
      <c r="B20" s="14" t="s">
        <v>20</v>
      </c>
      <c r="C20" s="10"/>
      <c r="D20" s="10"/>
      <c r="E20" s="16">
        <v>1130243</v>
      </c>
      <c r="F20" s="16">
        <v>315957.59999999998</v>
      </c>
      <c r="G20" s="16">
        <f t="shared" si="0"/>
        <v>814285.4</v>
      </c>
      <c r="H20" s="17">
        <f t="shared" si="1"/>
        <v>0.27954838030405849</v>
      </c>
    </row>
    <row r="21" spans="1:8" customFormat="1" ht="56.25" hidden="1" outlineLevel="2" x14ac:dyDescent="0.2">
      <c r="A21" s="7" t="s">
        <v>11</v>
      </c>
      <c r="B21" s="10" t="s">
        <v>20</v>
      </c>
      <c r="C21" s="10" t="s">
        <v>12</v>
      </c>
      <c r="D21" s="10"/>
      <c r="E21" s="5">
        <v>1129243</v>
      </c>
      <c r="F21" s="5">
        <v>315957.59999999998</v>
      </c>
      <c r="G21" s="5">
        <f t="shared" si="0"/>
        <v>813285.4</v>
      </c>
      <c r="H21" s="6">
        <f t="shared" si="1"/>
        <v>0.27979593409035963</v>
      </c>
    </row>
    <row r="22" spans="1:8" customFormat="1" ht="45" hidden="1" outlineLevel="3" x14ac:dyDescent="0.2">
      <c r="A22" s="7" t="s">
        <v>21</v>
      </c>
      <c r="B22" s="10" t="s">
        <v>20</v>
      </c>
      <c r="C22" s="10" t="s">
        <v>22</v>
      </c>
      <c r="D22" s="10"/>
      <c r="E22" s="5">
        <v>1129243</v>
      </c>
      <c r="F22" s="5">
        <v>315957.59999999998</v>
      </c>
      <c r="G22" s="5">
        <f t="shared" si="0"/>
        <v>813285.4</v>
      </c>
      <c r="H22" s="6">
        <f t="shared" si="1"/>
        <v>0.27979593409035963</v>
      </c>
    </row>
    <row r="23" spans="1:8" customFormat="1" ht="22.5" hidden="1" outlineLevel="6" x14ac:dyDescent="0.2">
      <c r="A23" s="7" t="s">
        <v>15</v>
      </c>
      <c r="B23" s="10" t="s">
        <v>20</v>
      </c>
      <c r="C23" s="10" t="s">
        <v>22</v>
      </c>
      <c r="D23" s="10" t="s">
        <v>16</v>
      </c>
      <c r="E23" s="5">
        <v>768930</v>
      </c>
      <c r="F23" s="5">
        <v>236249.79</v>
      </c>
      <c r="G23" s="5">
        <f t="shared" si="0"/>
        <v>532680.21</v>
      </c>
      <c r="H23" s="6">
        <f t="shared" si="1"/>
        <v>0.30724485974015842</v>
      </c>
    </row>
    <row r="24" spans="1:8" customFormat="1" ht="45" hidden="1" outlineLevel="6" x14ac:dyDescent="0.2">
      <c r="A24" s="7" t="s">
        <v>23</v>
      </c>
      <c r="B24" s="10" t="s">
        <v>20</v>
      </c>
      <c r="C24" s="10" t="s">
        <v>22</v>
      </c>
      <c r="D24" s="10" t="s">
        <v>24</v>
      </c>
      <c r="E24" s="5">
        <v>27600</v>
      </c>
      <c r="F24" s="5">
        <v>3700</v>
      </c>
      <c r="G24" s="5">
        <f t="shared" si="0"/>
        <v>23900</v>
      </c>
      <c r="H24" s="6">
        <f t="shared" si="1"/>
        <v>0.13405797101449277</v>
      </c>
    </row>
    <row r="25" spans="1:8" customFormat="1" ht="67.5" hidden="1" outlineLevel="6" x14ac:dyDescent="0.2">
      <c r="A25" s="7" t="s">
        <v>17</v>
      </c>
      <c r="B25" s="10" t="s">
        <v>20</v>
      </c>
      <c r="C25" s="10" t="s">
        <v>22</v>
      </c>
      <c r="D25" s="10" t="s">
        <v>18</v>
      </c>
      <c r="E25" s="5">
        <v>232213</v>
      </c>
      <c r="F25" s="5">
        <v>76007.81</v>
      </c>
      <c r="G25" s="5">
        <f t="shared" si="0"/>
        <v>156205.19</v>
      </c>
      <c r="H25" s="6">
        <f t="shared" si="1"/>
        <v>0.32731935765870129</v>
      </c>
    </row>
    <row r="26" spans="1:8" customFormat="1" hidden="1" outlineLevel="6" x14ac:dyDescent="0.2">
      <c r="A26" s="7" t="s">
        <v>25</v>
      </c>
      <c r="B26" s="10" t="s">
        <v>20</v>
      </c>
      <c r="C26" s="10" t="s">
        <v>22</v>
      </c>
      <c r="D26" s="10" t="s">
        <v>26</v>
      </c>
      <c r="E26" s="5">
        <v>100500</v>
      </c>
      <c r="F26" s="5">
        <v>0</v>
      </c>
      <c r="G26" s="5">
        <f t="shared" si="0"/>
        <v>100500</v>
      </c>
      <c r="H26" s="6">
        <f t="shared" si="1"/>
        <v>0</v>
      </c>
    </row>
    <row r="27" spans="1:8" customFormat="1" ht="45" hidden="1" outlineLevel="2" x14ac:dyDescent="0.2">
      <c r="A27" s="7" t="s">
        <v>27</v>
      </c>
      <c r="B27" s="10" t="s">
        <v>20</v>
      </c>
      <c r="C27" s="10" t="s">
        <v>28</v>
      </c>
      <c r="D27" s="10"/>
      <c r="E27" s="5">
        <v>1000</v>
      </c>
      <c r="F27" s="5">
        <v>0</v>
      </c>
      <c r="G27" s="5">
        <f t="shared" si="0"/>
        <v>1000</v>
      </c>
      <c r="H27" s="6">
        <f t="shared" si="1"/>
        <v>0</v>
      </c>
    </row>
    <row r="28" spans="1:8" customFormat="1" ht="22.5" hidden="1" outlineLevel="3" x14ac:dyDescent="0.2">
      <c r="A28" s="7" t="s">
        <v>29</v>
      </c>
      <c r="B28" s="10" t="s">
        <v>20</v>
      </c>
      <c r="C28" s="10" t="s">
        <v>30</v>
      </c>
      <c r="D28" s="10"/>
      <c r="E28" s="5">
        <v>1000</v>
      </c>
      <c r="F28" s="5">
        <v>0</v>
      </c>
      <c r="G28" s="5">
        <f t="shared" si="0"/>
        <v>1000</v>
      </c>
      <c r="H28" s="6">
        <f t="shared" si="1"/>
        <v>0</v>
      </c>
    </row>
    <row r="29" spans="1:8" customFormat="1" hidden="1" outlineLevel="6" x14ac:dyDescent="0.2">
      <c r="A29" s="7" t="s">
        <v>31</v>
      </c>
      <c r="B29" s="10" t="s">
        <v>20</v>
      </c>
      <c r="C29" s="10" t="s">
        <v>30</v>
      </c>
      <c r="D29" s="10" t="s">
        <v>32</v>
      </c>
      <c r="E29" s="5">
        <v>500</v>
      </c>
      <c r="F29" s="5">
        <v>0</v>
      </c>
      <c r="G29" s="5">
        <f t="shared" si="0"/>
        <v>500</v>
      </c>
      <c r="H29" s="6">
        <f t="shared" si="1"/>
        <v>0</v>
      </c>
    </row>
    <row r="30" spans="1:8" customFormat="1" hidden="1" outlineLevel="6" x14ac:dyDescent="0.2">
      <c r="A30" s="7" t="s">
        <v>33</v>
      </c>
      <c r="B30" s="10" t="s">
        <v>20</v>
      </c>
      <c r="C30" s="10" t="s">
        <v>30</v>
      </c>
      <c r="D30" s="10" t="s">
        <v>34</v>
      </c>
      <c r="E30" s="5">
        <v>500</v>
      </c>
      <c r="F30" s="5">
        <v>0</v>
      </c>
      <c r="G30" s="5">
        <f t="shared" si="0"/>
        <v>500</v>
      </c>
      <c r="H30" s="6">
        <f t="shared" si="1"/>
        <v>0</v>
      </c>
    </row>
    <row r="31" spans="1:8" ht="67.5" outlineLevel="1" collapsed="1" x14ac:dyDescent="0.2">
      <c r="A31" s="13" t="s">
        <v>35</v>
      </c>
      <c r="B31" s="14" t="s">
        <v>36</v>
      </c>
      <c r="C31" s="10"/>
      <c r="D31" s="10"/>
      <c r="E31" s="16">
        <v>22551798.050000001</v>
      </c>
      <c r="F31" s="16">
        <v>5531488.3499999996</v>
      </c>
      <c r="G31" s="16">
        <f t="shared" si="0"/>
        <v>17020309.700000003</v>
      </c>
      <c r="H31" s="17">
        <f t="shared" si="1"/>
        <v>0.24527926055989135</v>
      </c>
    </row>
    <row r="32" spans="1:8" customFormat="1" ht="56.25" hidden="1" outlineLevel="2" x14ac:dyDescent="0.2">
      <c r="A32" s="7" t="s">
        <v>11</v>
      </c>
      <c r="B32" s="10" t="s">
        <v>36</v>
      </c>
      <c r="C32" s="10" t="s">
        <v>12</v>
      </c>
      <c r="D32" s="10"/>
      <c r="E32" s="5">
        <v>22491098.050000001</v>
      </c>
      <c r="F32" s="5">
        <v>5529737.0499999998</v>
      </c>
      <c r="G32" s="5">
        <f t="shared" si="0"/>
        <v>16961361</v>
      </c>
      <c r="H32" s="6">
        <f t="shared" si="1"/>
        <v>0.24586336503921824</v>
      </c>
    </row>
    <row r="33" spans="1:8" customFormat="1" ht="45" hidden="1" outlineLevel="3" x14ac:dyDescent="0.2">
      <c r="A33" s="7" t="s">
        <v>21</v>
      </c>
      <c r="B33" s="10" t="s">
        <v>36</v>
      </c>
      <c r="C33" s="10" t="s">
        <v>22</v>
      </c>
      <c r="D33" s="10"/>
      <c r="E33" s="5">
        <v>21453898.050000001</v>
      </c>
      <c r="F33" s="5">
        <v>5394730.8200000003</v>
      </c>
      <c r="G33" s="5">
        <f t="shared" si="0"/>
        <v>16059167.23</v>
      </c>
      <c r="H33" s="6">
        <f t="shared" si="1"/>
        <v>0.25145690575331137</v>
      </c>
    </row>
    <row r="34" spans="1:8" customFormat="1" ht="22.5" hidden="1" outlineLevel="6" x14ac:dyDescent="0.2">
      <c r="A34" s="7" t="s">
        <v>15</v>
      </c>
      <c r="B34" s="10" t="s">
        <v>36</v>
      </c>
      <c r="C34" s="10" t="s">
        <v>22</v>
      </c>
      <c r="D34" s="10" t="s">
        <v>16</v>
      </c>
      <c r="E34" s="5">
        <v>14738411.210000001</v>
      </c>
      <c r="F34" s="5">
        <v>3830126.68</v>
      </c>
      <c r="G34" s="5">
        <f t="shared" si="0"/>
        <v>10908284.530000001</v>
      </c>
      <c r="H34" s="6">
        <f t="shared" si="1"/>
        <v>0.25987378323392568</v>
      </c>
    </row>
    <row r="35" spans="1:8" customFormat="1" ht="45" hidden="1" outlineLevel="6" x14ac:dyDescent="0.2">
      <c r="A35" s="7" t="s">
        <v>23</v>
      </c>
      <c r="B35" s="10" t="s">
        <v>36</v>
      </c>
      <c r="C35" s="10" t="s">
        <v>22</v>
      </c>
      <c r="D35" s="10" t="s">
        <v>24</v>
      </c>
      <c r="E35" s="5">
        <v>64500</v>
      </c>
      <c r="F35" s="5">
        <v>9100</v>
      </c>
      <c r="G35" s="5">
        <f t="shared" si="0"/>
        <v>55400</v>
      </c>
      <c r="H35" s="6">
        <f t="shared" si="1"/>
        <v>0.14108527131782947</v>
      </c>
    </row>
    <row r="36" spans="1:8" customFormat="1" ht="67.5" hidden="1" outlineLevel="6" x14ac:dyDescent="0.2">
      <c r="A36" s="7" t="s">
        <v>17</v>
      </c>
      <c r="B36" s="10" t="s">
        <v>36</v>
      </c>
      <c r="C36" s="10" t="s">
        <v>22</v>
      </c>
      <c r="D36" s="10" t="s">
        <v>18</v>
      </c>
      <c r="E36" s="5">
        <v>4437417</v>
      </c>
      <c r="F36" s="5">
        <v>1289984.8500000001</v>
      </c>
      <c r="G36" s="5">
        <f t="shared" si="0"/>
        <v>3147432.15</v>
      </c>
      <c r="H36" s="6">
        <f t="shared" si="1"/>
        <v>0.29070624870279266</v>
      </c>
    </row>
    <row r="37" spans="1:8" customFormat="1" hidden="1" outlineLevel="6" x14ac:dyDescent="0.2">
      <c r="A37" s="7" t="s">
        <v>25</v>
      </c>
      <c r="B37" s="10" t="s">
        <v>36</v>
      </c>
      <c r="C37" s="10" t="s">
        <v>22</v>
      </c>
      <c r="D37" s="10" t="s">
        <v>26</v>
      </c>
      <c r="E37" s="5">
        <v>1550901.2</v>
      </c>
      <c r="F37" s="5">
        <v>113939.09</v>
      </c>
      <c r="G37" s="5">
        <f t="shared" si="0"/>
        <v>1436962.1099999999</v>
      </c>
      <c r="H37" s="6">
        <f t="shared" si="1"/>
        <v>7.3466375549906079E-2</v>
      </c>
    </row>
    <row r="38" spans="1:8" customFormat="1" hidden="1" outlineLevel="6" x14ac:dyDescent="0.2">
      <c r="A38" s="7" t="s">
        <v>37</v>
      </c>
      <c r="B38" s="10" t="s">
        <v>36</v>
      </c>
      <c r="C38" s="10" t="s">
        <v>22</v>
      </c>
      <c r="D38" s="10" t="s">
        <v>38</v>
      </c>
      <c r="E38" s="5">
        <v>662668.64</v>
      </c>
      <c r="F38" s="5">
        <v>151580.20000000001</v>
      </c>
      <c r="G38" s="5">
        <f t="shared" si="0"/>
        <v>511088.44</v>
      </c>
      <c r="H38" s="6">
        <f t="shared" si="1"/>
        <v>0.22874207537571117</v>
      </c>
    </row>
    <row r="39" spans="1:8" customFormat="1" ht="45" hidden="1" outlineLevel="3" x14ac:dyDescent="0.2">
      <c r="A39" s="7" t="s">
        <v>39</v>
      </c>
      <c r="B39" s="10" t="s">
        <v>36</v>
      </c>
      <c r="C39" s="10" t="s">
        <v>40</v>
      </c>
      <c r="D39" s="10"/>
      <c r="E39" s="5">
        <v>327100</v>
      </c>
      <c r="F39" s="5">
        <v>40235.67</v>
      </c>
      <c r="G39" s="5">
        <f t="shared" si="0"/>
        <v>286864.33</v>
      </c>
      <c r="H39" s="6">
        <f t="shared" si="1"/>
        <v>0.12300724549067563</v>
      </c>
    </row>
    <row r="40" spans="1:8" customFormat="1" ht="22.5" hidden="1" outlineLevel="6" x14ac:dyDescent="0.2">
      <c r="A40" s="7" t="s">
        <v>15</v>
      </c>
      <c r="B40" s="10" t="s">
        <v>36</v>
      </c>
      <c r="C40" s="10" t="s">
        <v>40</v>
      </c>
      <c r="D40" s="10" t="s">
        <v>16</v>
      </c>
      <c r="E40" s="5">
        <v>206002</v>
      </c>
      <c r="F40" s="5">
        <v>25199.23</v>
      </c>
      <c r="G40" s="5">
        <f t="shared" si="0"/>
        <v>180802.77</v>
      </c>
      <c r="H40" s="6">
        <f t="shared" si="1"/>
        <v>0.12232517160027573</v>
      </c>
    </row>
    <row r="41" spans="1:8" customFormat="1" ht="67.5" hidden="1" outlineLevel="6" x14ac:dyDescent="0.2">
      <c r="A41" s="7" t="s">
        <v>17</v>
      </c>
      <c r="B41" s="10" t="s">
        <v>36</v>
      </c>
      <c r="C41" s="10" t="s">
        <v>40</v>
      </c>
      <c r="D41" s="10" t="s">
        <v>18</v>
      </c>
      <c r="E41" s="5">
        <v>62213</v>
      </c>
      <c r="F41" s="5">
        <v>12586.44</v>
      </c>
      <c r="G41" s="5">
        <f t="shared" si="0"/>
        <v>49626.559999999998</v>
      </c>
      <c r="H41" s="6">
        <f t="shared" si="1"/>
        <v>0.20231205696558599</v>
      </c>
    </row>
    <row r="42" spans="1:8" customFormat="1" hidden="1" outlineLevel="6" x14ac:dyDescent="0.2">
      <c r="A42" s="7" t="s">
        <v>25</v>
      </c>
      <c r="B42" s="10" t="s">
        <v>36</v>
      </c>
      <c r="C42" s="10" t="s">
        <v>40</v>
      </c>
      <c r="D42" s="10" t="s">
        <v>26</v>
      </c>
      <c r="E42" s="5">
        <v>58885</v>
      </c>
      <c r="F42" s="5">
        <v>2450</v>
      </c>
      <c r="G42" s="5">
        <f t="shared" si="0"/>
        <v>56435</v>
      </c>
      <c r="H42" s="6">
        <f t="shared" si="1"/>
        <v>4.1606521185361296E-2</v>
      </c>
    </row>
    <row r="43" spans="1:8" customFormat="1" ht="56.25" hidden="1" outlineLevel="3" x14ac:dyDescent="0.2">
      <c r="A43" s="7" t="s">
        <v>41</v>
      </c>
      <c r="B43" s="10" t="s">
        <v>36</v>
      </c>
      <c r="C43" s="10" t="s">
        <v>42</v>
      </c>
      <c r="D43" s="10"/>
      <c r="E43" s="5">
        <v>361100</v>
      </c>
      <c r="F43" s="5">
        <v>78487.399999999994</v>
      </c>
      <c r="G43" s="5">
        <f t="shared" si="0"/>
        <v>282612.59999999998</v>
      </c>
      <c r="H43" s="6">
        <f t="shared" si="1"/>
        <v>0.21735641096649125</v>
      </c>
    </row>
    <row r="44" spans="1:8" customFormat="1" ht="22.5" hidden="1" outlineLevel="6" x14ac:dyDescent="0.2">
      <c r="A44" s="7" t="s">
        <v>15</v>
      </c>
      <c r="B44" s="10" t="s">
        <v>36</v>
      </c>
      <c r="C44" s="10" t="s">
        <v>42</v>
      </c>
      <c r="D44" s="10" t="s">
        <v>16</v>
      </c>
      <c r="E44" s="5">
        <v>277342</v>
      </c>
      <c r="F44" s="5">
        <v>61272.04</v>
      </c>
      <c r="G44" s="5">
        <f t="shared" si="0"/>
        <v>216069.96</v>
      </c>
      <c r="H44" s="6">
        <f t="shared" si="1"/>
        <v>0.2209259326030677</v>
      </c>
    </row>
    <row r="45" spans="1:8" customFormat="1" ht="67.5" hidden="1" outlineLevel="6" x14ac:dyDescent="0.2">
      <c r="A45" s="7" t="s">
        <v>17</v>
      </c>
      <c r="B45" s="10" t="s">
        <v>36</v>
      </c>
      <c r="C45" s="10" t="s">
        <v>42</v>
      </c>
      <c r="D45" s="10" t="s">
        <v>18</v>
      </c>
      <c r="E45" s="5">
        <v>83758</v>
      </c>
      <c r="F45" s="5">
        <v>17215.36</v>
      </c>
      <c r="G45" s="5">
        <f t="shared" si="0"/>
        <v>66542.64</v>
      </c>
      <c r="H45" s="6">
        <f t="shared" si="1"/>
        <v>0.20553690393753432</v>
      </c>
    </row>
    <row r="46" spans="1:8" customFormat="1" ht="90" hidden="1" outlineLevel="3" x14ac:dyDescent="0.2">
      <c r="A46" s="7" t="s">
        <v>43</v>
      </c>
      <c r="B46" s="10" t="s">
        <v>36</v>
      </c>
      <c r="C46" s="10" t="s">
        <v>44</v>
      </c>
      <c r="D46" s="10"/>
      <c r="E46" s="5">
        <v>349000</v>
      </c>
      <c r="F46" s="5">
        <v>16283.16</v>
      </c>
      <c r="G46" s="5">
        <f t="shared" si="0"/>
        <v>332716.84000000003</v>
      </c>
      <c r="H46" s="6">
        <f t="shared" si="1"/>
        <v>4.6656618911174785E-2</v>
      </c>
    </row>
    <row r="47" spans="1:8" customFormat="1" hidden="1" outlineLevel="6" x14ac:dyDescent="0.2">
      <c r="A47" s="7" t="s">
        <v>25</v>
      </c>
      <c r="B47" s="10" t="s">
        <v>36</v>
      </c>
      <c r="C47" s="10" t="s">
        <v>44</v>
      </c>
      <c r="D47" s="10" t="s">
        <v>26</v>
      </c>
      <c r="E47" s="5">
        <v>349000</v>
      </c>
      <c r="F47" s="5">
        <v>16283.16</v>
      </c>
      <c r="G47" s="5">
        <f t="shared" si="0"/>
        <v>332716.84000000003</v>
      </c>
      <c r="H47" s="6">
        <f t="shared" si="1"/>
        <v>4.6656618911174785E-2</v>
      </c>
    </row>
    <row r="48" spans="1:8" customFormat="1" ht="45" hidden="1" outlineLevel="2" x14ac:dyDescent="0.2">
      <c r="A48" s="7" t="s">
        <v>27</v>
      </c>
      <c r="B48" s="10" t="s">
        <v>36</v>
      </c>
      <c r="C48" s="10" t="s">
        <v>28</v>
      </c>
      <c r="D48" s="10"/>
      <c r="E48" s="5">
        <v>60700</v>
      </c>
      <c r="F48" s="5">
        <v>1751.3</v>
      </c>
      <c r="G48" s="5">
        <f t="shared" si="0"/>
        <v>58948.7</v>
      </c>
      <c r="H48" s="6">
        <f t="shared" si="1"/>
        <v>2.885172981878089E-2</v>
      </c>
    </row>
    <row r="49" spans="1:8" customFormat="1" ht="33.75" hidden="1" outlineLevel="3" x14ac:dyDescent="0.2">
      <c r="A49" s="7" t="s">
        <v>45</v>
      </c>
      <c r="B49" s="10" t="s">
        <v>36</v>
      </c>
      <c r="C49" s="10" t="s">
        <v>46</v>
      </c>
      <c r="D49" s="10"/>
      <c r="E49" s="5">
        <v>41000</v>
      </c>
      <c r="F49" s="5">
        <v>871</v>
      </c>
      <c r="G49" s="5">
        <f t="shared" si="0"/>
        <v>40129</v>
      </c>
      <c r="H49" s="6">
        <f t="shared" si="1"/>
        <v>2.1243902439024392E-2</v>
      </c>
    </row>
    <row r="50" spans="1:8" customFormat="1" ht="22.5" hidden="1" outlineLevel="6" x14ac:dyDescent="0.2">
      <c r="A50" s="7" t="s">
        <v>47</v>
      </c>
      <c r="B50" s="10" t="s">
        <v>36</v>
      </c>
      <c r="C50" s="10" t="s">
        <v>46</v>
      </c>
      <c r="D50" s="10" t="s">
        <v>48</v>
      </c>
      <c r="E50" s="5">
        <v>41000</v>
      </c>
      <c r="F50" s="5">
        <v>871</v>
      </c>
      <c r="G50" s="5">
        <f t="shared" si="0"/>
        <v>40129</v>
      </c>
      <c r="H50" s="6">
        <f t="shared" si="1"/>
        <v>2.1243902439024392E-2</v>
      </c>
    </row>
    <row r="51" spans="1:8" customFormat="1" ht="22.5" hidden="1" outlineLevel="3" x14ac:dyDescent="0.2">
      <c r="A51" s="7" t="s">
        <v>29</v>
      </c>
      <c r="B51" s="10" t="s">
        <v>36</v>
      </c>
      <c r="C51" s="10" t="s">
        <v>30</v>
      </c>
      <c r="D51" s="10"/>
      <c r="E51" s="5">
        <v>19700</v>
      </c>
      <c r="F51" s="5">
        <v>880.3</v>
      </c>
      <c r="G51" s="5">
        <f t="shared" si="0"/>
        <v>18819.7</v>
      </c>
      <c r="H51" s="6">
        <f t="shared" si="1"/>
        <v>4.4685279187817256E-2</v>
      </c>
    </row>
    <row r="52" spans="1:8" customFormat="1" hidden="1" outlineLevel="6" x14ac:dyDescent="0.2">
      <c r="A52" s="7" t="s">
        <v>33</v>
      </c>
      <c r="B52" s="10" t="s">
        <v>36</v>
      </c>
      <c r="C52" s="10" t="s">
        <v>30</v>
      </c>
      <c r="D52" s="10" t="s">
        <v>34</v>
      </c>
      <c r="E52" s="5">
        <v>19700</v>
      </c>
      <c r="F52" s="5">
        <v>880.3</v>
      </c>
      <c r="G52" s="5">
        <f t="shared" si="0"/>
        <v>18819.7</v>
      </c>
      <c r="H52" s="6">
        <f t="shared" si="1"/>
        <v>4.4685279187817256E-2</v>
      </c>
    </row>
    <row r="53" spans="1:8" outlineLevel="1" collapsed="1" x14ac:dyDescent="0.2">
      <c r="A53" s="13" t="s">
        <v>49</v>
      </c>
      <c r="B53" s="14" t="s">
        <v>50</v>
      </c>
      <c r="C53" s="10"/>
      <c r="D53" s="10"/>
      <c r="E53" s="16">
        <v>254500</v>
      </c>
      <c r="F53" s="16">
        <v>0</v>
      </c>
      <c r="G53" s="16">
        <f t="shared" si="0"/>
        <v>254500</v>
      </c>
      <c r="H53" s="17">
        <f t="shared" si="1"/>
        <v>0</v>
      </c>
    </row>
    <row r="54" spans="1:8" customFormat="1" ht="45" hidden="1" outlineLevel="2" x14ac:dyDescent="0.2">
      <c r="A54" s="7" t="s">
        <v>27</v>
      </c>
      <c r="B54" s="10" t="s">
        <v>50</v>
      </c>
      <c r="C54" s="10" t="s">
        <v>28</v>
      </c>
      <c r="D54" s="10"/>
      <c r="E54" s="5">
        <v>254500</v>
      </c>
      <c r="F54" s="5">
        <v>0</v>
      </c>
      <c r="G54" s="5">
        <f t="shared" si="0"/>
        <v>254500</v>
      </c>
      <c r="H54" s="6">
        <f t="shared" si="1"/>
        <v>0</v>
      </c>
    </row>
    <row r="55" spans="1:8" customFormat="1" ht="56.25" hidden="1" outlineLevel="3" x14ac:dyDescent="0.2">
      <c r="A55" s="7" t="s">
        <v>51</v>
      </c>
      <c r="B55" s="10" t="s">
        <v>50</v>
      </c>
      <c r="C55" s="10" t="s">
        <v>52</v>
      </c>
      <c r="D55" s="10"/>
      <c r="E55" s="5">
        <v>254500</v>
      </c>
      <c r="F55" s="5">
        <v>0</v>
      </c>
      <c r="G55" s="5">
        <f t="shared" si="0"/>
        <v>254500</v>
      </c>
      <c r="H55" s="6">
        <f t="shared" si="1"/>
        <v>0</v>
      </c>
    </row>
    <row r="56" spans="1:8" customFormat="1" hidden="1" outlineLevel="6" x14ac:dyDescent="0.2">
      <c r="A56" s="7" t="s">
        <v>25</v>
      </c>
      <c r="B56" s="10" t="s">
        <v>50</v>
      </c>
      <c r="C56" s="10" t="s">
        <v>52</v>
      </c>
      <c r="D56" s="10" t="s">
        <v>26</v>
      </c>
      <c r="E56" s="5">
        <v>254500</v>
      </c>
      <c r="F56" s="5">
        <v>0</v>
      </c>
      <c r="G56" s="5">
        <f t="shared" si="0"/>
        <v>254500</v>
      </c>
      <c r="H56" s="6">
        <f t="shared" si="1"/>
        <v>0</v>
      </c>
    </row>
    <row r="57" spans="1:8" ht="45" outlineLevel="1" collapsed="1" x14ac:dyDescent="0.2">
      <c r="A57" s="13" t="s">
        <v>53</v>
      </c>
      <c r="B57" s="14" t="s">
        <v>54</v>
      </c>
      <c r="C57" s="10"/>
      <c r="D57" s="10"/>
      <c r="E57" s="16">
        <v>8530892</v>
      </c>
      <c r="F57" s="16">
        <v>1431016.62</v>
      </c>
      <c r="G57" s="16">
        <f t="shared" si="0"/>
        <v>7099875.3799999999</v>
      </c>
      <c r="H57" s="17">
        <f t="shared" si="1"/>
        <v>0.16774525102416021</v>
      </c>
    </row>
    <row r="58" spans="1:8" customFormat="1" ht="56.25" hidden="1" outlineLevel="2" x14ac:dyDescent="0.2">
      <c r="A58" s="7" t="s">
        <v>11</v>
      </c>
      <c r="B58" s="10" t="s">
        <v>54</v>
      </c>
      <c r="C58" s="10" t="s">
        <v>12</v>
      </c>
      <c r="D58" s="10"/>
      <c r="E58" s="5">
        <v>8521892</v>
      </c>
      <c r="F58" s="5">
        <v>1431014.62</v>
      </c>
      <c r="G58" s="5">
        <f t="shared" si="0"/>
        <v>7090877.3799999999</v>
      </c>
      <c r="H58" s="6">
        <f t="shared" si="1"/>
        <v>0.16792217268184109</v>
      </c>
    </row>
    <row r="59" spans="1:8" customFormat="1" ht="45" hidden="1" outlineLevel="3" x14ac:dyDescent="0.2">
      <c r="A59" s="7" t="s">
        <v>21</v>
      </c>
      <c r="B59" s="10" t="s">
        <v>54</v>
      </c>
      <c r="C59" s="10" t="s">
        <v>22</v>
      </c>
      <c r="D59" s="10"/>
      <c r="E59" s="5">
        <v>7844892</v>
      </c>
      <c r="F59" s="5">
        <v>1245969.8</v>
      </c>
      <c r="G59" s="5">
        <f t="shared" si="0"/>
        <v>6598922.2000000002</v>
      </c>
      <c r="H59" s="6">
        <f t="shared" si="1"/>
        <v>0.15882561544505649</v>
      </c>
    </row>
    <row r="60" spans="1:8" customFormat="1" ht="22.5" hidden="1" outlineLevel="6" x14ac:dyDescent="0.2">
      <c r="A60" s="7" t="s">
        <v>15</v>
      </c>
      <c r="B60" s="10" t="s">
        <v>54</v>
      </c>
      <c r="C60" s="10" t="s">
        <v>22</v>
      </c>
      <c r="D60" s="10" t="s">
        <v>16</v>
      </c>
      <c r="E60" s="5">
        <v>4971505</v>
      </c>
      <c r="F60" s="5">
        <v>973456.32</v>
      </c>
      <c r="G60" s="5">
        <f t="shared" si="0"/>
        <v>3998048.68</v>
      </c>
      <c r="H60" s="6">
        <f t="shared" si="1"/>
        <v>0.19580716905645271</v>
      </c>
    </row>
    <row r="61" spans="1:8" customFormat="1" ht="45" hidden="1" outlineLevel="6" x14ac:dyDescent="0.2">
      <c r="A61" s="7" t="s">
        <v>23</v>
      </c>
      <c r="B61" s="10" t="s">
        <v>54</v>
      </c>
      <c r="C61" s="10" t="s">
        <v>22</v>
      </c>
      <c r="D61" s="10" t="s">
        <v>24</v>
      </c>
      <c r="E61" s="5">
        <v>34800</v>
      </c>
      <c r="F61" s="5">
        <v>8700</v>
      </c>
      <c r="G61" s="5">
        <f t="shared" si="0"/>
        <v>26100</v>
      </c>
      <c r="H61" s="6">
        <f t="shared" si="1"/>
        <v>0.25</v>
      </c>
    </row>
    <row r="62" spans="1:8" customFormat="1" ht="67.5" hidden="1" outlineLevel="6" x14ac:dyDescent="0.2">
      <c r="A62" s="7" t="s">
        <v>17</v>
      </c>
      <c r="B62" s="10" t="s">
        <v>54</v>
      </c>
      <c r="C62" s="10" t="s">
        <v>22</v>
      </c>
      <c r="D62" s="10" t="s">
        <v>18</v>
      </c>
      <c r="E62" s="5">
        <v>1618495</v>
      </c>
      <c r="F62" s="5">
        <v>241826.7</v>
      </c>
      <c r="G62" s="5">
        <f t="shared" si="0"/>
        <v>1376668.3</v>
      </c>
      <c r="H62" s="6">
        <f t="shared" si="1"/>
        <v>0.14941454870110812</v>
      </c>
    </row>
    <row r="63" spans="1:8" customFormat="1" hidden="1" outlineLevel="6" x14ac:dyDescent="0.2">
      <c r="A63" s="7" t="s">
        <v>25</v>
      </c>
      <c r="B63" s="10" t="s">
        <v>54</v>
      </c>
      <c r="C63" s="10" t="s">
        <v>22</v>
      </c>
      <c r="D63" s="10" t="s">
        <v>26</v>
      </c>
      <c r="E63" s="5">
        <v>1220092</v>
      </c>
      <c r="F63" s="5">
        <v>21986.78</v>
      </c>
      <c r="G63" s="5">
        <f t="shared" si="0"/>
        <v>1198105.22</v>
      </c>
      <c r="H63" s="6">
        <f t="shared" si="1"/>
        <v>1.8020591889791916E-2</v>
      </c>
    </row>
    <row r="64" spans="1:8" customFormat="1" ht="33.75" hidden="1" outlineLevel="3" x14ac:dyDescent="0.2">
      <c r="A64" s="7" t="s">
        <v>55</v>
      </c>
      <c r="B64" s="10" t="s">
        <v>54</v>
      </c>
      <c r="C64" s="10" t="s">
        <v>56</v>
      </c>
      <c r="D64" s="10"/>
      <c r="E64" s="5">
        <v>677000</v>
      </c>
      <c r="F64" s="5">
        <v>185044.82</v>
      </c>
      <c r="G64" s="5">
        <f t="shared" si="0"/>
        <v>491955.18</v>
      </c>
      <c r="H64" s="6">
        <f t="shared" si="1"/>
        <v>0.27333060561299855</v>
      </c>
    </row>
    <row r="65" spans="1:8" customFormat="1" ht="22.5" hidden="1" outlineLevel="6" x14ac:dyDescent="0.2">
      <c r="A65" s="7" t="s">
        <v>15</v>
      </c>
      <c r="B65" s="10" t="s">
        <v>54</v>
      </c>
      <c r="C65" s="10" t="s">
        <v>56</v>
      </c>
      <c r="D65" s="10" t="s">
        <v>16</v>
      </c>
      <c r="E65" s="5">
        <v>520000</v>
      </c>
      <c r="F65" s="5">
        <v>136239.42000000001</v>
      </c>
      <c r="G65" s="5">
        <f t="shared" si="0"/>
        <v>383760.57999999996</v>
      </c>
      <c r="H65" s="6">
        <f t="shared" si="1"/>
        <v>0.26199888461538462</v>
      </c>
    </row>
    <row r="66" spans="1:8" customFormat="1" ht="67.5" hidden="1" outlineLevel="6" x14ac:dyDescent="0.2">
      <c r="A66" s="7" t="s">
        <v>17</v>
      </c>
      <c r="B66" s="10" t="s">
        <v>54</v>
      </c>
      <c r="C66" s="10" t="s">
        <v>56</v>
      </c>
      <c r="D66" s="10" t="s">
        <v>18</v>
      </c>
      <c r="E66" s="5">
        <v>157000</v>
      </c>
      <c r="F66" s="5">
        <v>48805.4</v>
      </c>
      <c r="G66" s="5">
        <f t="shared" si="0"/>
        <v>108194.6</v>
      </c>
      <c r="H66" s="6">
        <f t="shared" si="1"/>
        <v>0.31086242038216561</v>
      </c>
    </row>
    <row r="67" spans="1:8" customFormat="1" ht="45" hidden="1" outlineLevel="2" x14ac:dyDescent="0.2">
      <c r="A67" s="7" t="s">
        <v>27</v>
      </c>
      <c r="B67" s="10" t="s">
        <v>54</v>
      </c>
      <c r="C67" s="10" t="s">
        <v>28</v>
      </c>
      <c r="D67" s="10"/>
      <c r="E67" s="5">
        <v>9000</v>
      </c>
      <c r="F67" s="5">
        <v>2</v>
      </c>
      <c r="G67" s="5">
        <f t="shared" si="0"/>
        <v>8998</v>
      </c>
      <c r="H67" s="6">
        <f t="shared" si="1"/>
        <v>2.2222222222222223E-4</v>
      </c>
    </row>
    <row r="68" spans="1:8" customFormat="1" ht="33.75" hidden="1" outlineLevel="3" x14ac:dyDescent="0.2">
      <c r="A68" s="7" t="s">
        <v>45</v>
      </c>
      <c r="B68" s="10" t="s">
        <v>54</v>
      </c>
      <c r="C68" s="10" t="s">
        <v>46</v>
      </c>
      <c r="D68" s="10"/>
      <c r="E68" s="5">
        <v>3000</v>
      </c>
      <c r="F68" s="5">
        <v>2</v>
      </c>
      <c r="G68" s="5">
        <f t="shared" si="0"/>
        <v>2998</v>
      </c>
      <c r="H68" s="6">
        <f t="shared" si="1"/>
        <v>6.6666666666666664E-4</v>
      </c>
    </row>
    <row r="69" spans="1:8" customFormat="1" ht="22.5" hidden="1" outlineLevel="6" x14ac:dyDescent="0.2">
      <c r="A69" s="7" t="s">
        <v>47</v>
      </c>
      <c r="B69" s="10" t="s">
        <v>54</v>
      </c>
      <c r="C69" s="10" t="s">
        <v>46</v>
      </c>
      <c r="D69" s="10" t="s">
        <v>48</v>
      </c>
      <c r="E69" s="5">
        <v>3000</v>
      </c>
      <c r="F69" s="5">
        <v>2</v>
      </c>
      <c r="G69" s="5">
        <f t="shared" si="0"/>
        <v>2998</v>
      </c>
      <c r="H69" s="6">
        <f t="shared" si="1"/>
        <v>6.6666666666666664E-4</v>
      </c>
    </row>
    <row r="70" spans="1:8" customFormat="1" ht="22.5" hidden="1" outlineLevel="3" x14ac:dyDescent="0.2">
      <c r="A70" s="7" t="s">
        <v>29</v>
      </c>
      <c r="B70" s="10" t="s">
        <v>54</v>
      </c>
      <c r="C70" s="10" t="s">
        <v>30</v>
      </c>
      <c r="D70" s="10"/>
      <c r="E70" s="5">
        <v>6000</v>
      </c>
      <c r="F70" s="5">
        <v>0</v>
      </c>
      <c r="G70" s="5">
        <f t="shared" si="0"/>
        <v>6000</v>
      </c>
      <c r="H70" s="6">
        <f t="shared" si="1"/>
        <v>0</v>
      </c>
    </row>
    <row r="71" spans="1:8" customFormat="1" hidden="1" outlineLevel="6" x14ac:dyDescent="0.2">
      <c r="A71" s="7" t="s">
        <v>31</v>
      </c>
      <c r="B71" s="10" t="s">
        <v>54</v>
      </c>
      <c r="C71" s="10" t="s">
        <v>30</v>
      </c>
      <c r="D71" s="10" t="s">
        <v>32</v>
      </c>
      <c r="E71" s="5">
        <v>3000</v>
      </c>
      <c r="F71" s="5">
        <v>0</v>
      </c>
      <c r="G71" s="5">
        <f t="shared" si="0"/>
        <v>3000</v>
      </c>
      <c r="H71" s="6">
        <f t="shared" si="1"/>
        <v>0</v>
      </c>
    </row>
    <row r="72" spans="1:8" customFormat="1" hidden="1" outlineLevel="6" x14ac:dyDescent="0.2">
      <c r="A72" s="7" t="s">
        <v>33</v>
      </c>
      <c r="B72" s="10" t="s">
        <v>54</v>
      </c>
      <c r="C72" s="10" t="s">
        <v>30</v>
      </c>
      <c r="D72" s="10" t="s">
        <v>34</v>
      </c>
      <c r="E72" s="5">
        <v>3000</v>
      </c>
      <c r="F72" s="5">
        <v>0</v>
      </c>
      <c r="G72" s="5">
        <f t="shared" si="0"/>
        <v>3000</v>
      </c>
      <c r="H72" s="6">
        <f t="shared" si="1"/>
        <v>0</v>
      </c>
    </row>
    <row r="73" spans="1:8" outlineLevel="1" collapsed="1" x14ac:dyDescent="0.2">
      <c r="A73" s="13" t="s">
        <v>57</v>
      </c>
      <c r="B73" s="14" t="s">
        <v>58</v>
      </c>
      <c r="C73" s="10"/>
      <c r="D73" s="10"/>
      <c r="E73" s="16">
        <v>50000</v>
      </c>
      <c r="F73" s="16">
        <v>0</v>
      </c>
      <c r="G73" s="16">
        <f t="shared" si="0"/>
        <v>50000</v>
      </c>
      <c r="H73" s="17">
        <f t="shared" si="1"/>
        <v>0</v>
      </c>
    </row>
    <row r="74" spans="1:8" customFormat="1" ht="45" hidden="1" outlineLevel="2" x14ac:dyDescent="0.2">
      <c r="A74" s="7" t="s">
        <v>27</v>
      </c>
      <c r="B74" s="10" t="s">
        <v>58</v>
      </c>
      <c r="C74" s="10" t="s">
        <v>28</v>
      </c>
      <c r="D74" s="10"/>
      <c r="E74" s="5">
        <v>50000</v>
      </c>
      <c r="F74" s="5">
        <v>0</v>
      </c>
      <c r="G74" s="5">
        <f t="shared" si="0"/>
        <v>50000</v>
      </c>
      <c r="H74" s="6">
        <f t="shared" si="1"/>
        <v>0</v>
      </c>
    </row>
    <row r="75" spans="1:8" customFormat="1" hidden="1" outlineLevel="3" x14ac:dyDescent="0.2">
      <c r="A75" s="7" t="s">
        <v>59</v>
      </c>
      <c r="B75" s="10" t="s">
        <v>58</v>
      </c>
      <c r="C75" s="10" t="s">
        <v>60</v>
      </c>
      <c r="D75" s="10"/>
      <c r="E75" s="5">
        <v>50000</v>
      </c>
      <c r="F75" s="5">
        <v>0</v>
      </c>
      <c r="G75" s="5">
        <f t="shared" si="0"/>
        <v>50000</v>
      </c>
      <c r="H75" s="6">
        <f t="shared" si="1"/>
        <v>0</v>
      </c>
    </row>
    <row r="76" spans="1:8" customFormat="1" hidden="1" outlineLevel="6" x14ac:dyDescent="0.2">
      <c r="A76" s="7" t="s">
        <v>61</v>
      </c>
      <c r="B76" s="10" t="s">
        <v>58</v>
      </c>
      <c r="C76" s="10" t="s">
        <v>60</v>
      </c>
      <c r="D76" s="10" t="s">
        <v>62</v>
      </c>
      <c r="E76" s="5">
        <v>50000</v>
      </c>
      <c r="F76" s="5">
        <v>0</v>
      </c>
      <c r="G76" s="5">
        <f t="shared" si="0"/>
        <v>50000</v>
      </c>
      <c r="H76" s="6">
        <f t="shared" si="1"/>
        <v>0</v>
      </c>
    </row>
    <row r="77" spans="1:8" outlineLevel="1" collapsed="1" x14ac:dyDescent="0.2">
      <c r="A77" s="13" t="s">
        <v>63</v>
      </c>
      <c r="B77" s="14" t="s">
        <v>64</v>
      </c>
      <c r="C77" s="10"/>
      <c r="D77" s="10"/>
      <c r="E77" s="16">
        <v>18061548.43</v>
      </c>
      <c r="F77" s="16">
        <v>2958866.23</v>
      </c>
      <c r="G77" s="16">
        <f t="shared" si="0"/>
        <v>15102682.199999999</v>
      </c>
      <c r="H77" s="17">
        <f t="shared" si="1"/>
        <v>0.1638212936984606</v>
      </c>
    </row>
    <row r="78" spans="1:8" customFormat="1" ht="45" hidden="1" outlineLevel="2" x14ac:dyDescent="0.2">
      <c r="A78" s="7" t="s">
        <v>65</v>
      </c>
      <c r="B78" s="10" t="s">
        <v>64</v>
      </c>
      <c r="C78" s="10" t="s">
        <v>66</v>
      </c>
      <c r="D78" s="10"/>
      <c r="E78" s="5">
        <v>944345.87</v>
      </c>
      <c r="F78" s="5">
        <v>116646.75</v>
      </c>
      <c r="G78" s="5">
        <f t="shared" ref="G78:G141" si="2">E78-F78</f>
        <v>827699.12</v>
      </c>
      <c r="H78" s="6">
        <f t="shared" ref="H78:H141" si="3">F78/E78</f>
        <v>0.12352121580200272</v>
      </c>
    </row>
    <row r="79" spans="1:8" customFormat="1" ht="56.25" hidden="1" outlineLevel="3" x14ac:dyDescent="0.2">
      <c r="A79" s="7" t="s">
        <v>67</v>
      </c>
      <c r="B79" s="10" t="s">
        <v>64</v>
      </c>
      <c r="C79" s="10" t="s">
        <v>68</v>
      </c>
      <c r="D79" s="10"/>
      <c r="E79" s="5">
        <v>944345.87</v>
      </c>
      <c r="F79" s="5">
        <v>116646.75</v>
      </c>
      <c r="G79" s="5">
        <f t="shared" si="2"/>
        <v>827699.12</v>
      </c>
      <c r="H79" s="6">
        <f t="shared" si="3"/>
        <v>0.12352121580200272</v>
      </c>
    </row>
    <row r="80" spans="1:8" customFormat="1" ht="22.5" hidden="1" outlineLevel="4" x14ac:dyDescent="0.2">
      <c r="A80" s="7" t="s">
        <v>69</v>
      </c>
      <c r="B80" s="10" t="s">
        <v>64</v>
      </c>
      <c r="C80" s="10" t="s">
        <v>70</v>
      </c>
      <c r="D80" s="10"/>
      <c r="E80" s="5">
        <v>944345.87</v>
      </c>
      <c r="F80" s="5">
        <v>116646.75</v>
      </c>
      <c r="G80" s="5">
        <f t="shared" si="2"/>
        <v>827699.12</v>
      </c>
      <c r="H80" s="6">
        <f t="shared" si="3"/>
        <v>0.12352121580200272</v>
      </c>
    </row>
    <row r="81" spans="1:8" customFormat="1" hidden="1" outlineLevel="6" x14ac:dyDescent="0.2">
      <c r="A81" s="7" t="s">
        <v>25</v>
      </c>
      <c r="B81" s="10" t="s">
        <v>64</v>
      </c>
      <c r="C81" s="10" t="s">
        <v>70</v>
      </c>
      <c r="D81" s="10" t="s">
        <v>26</v>
      </c>
      <c r="E81" s="5">
        <v>944345.87</v>
      </c>
      <c r="F81" s="5">
        <v>116646.75</v>
      </c>
      <c r="G81" s="5">
        <f t="shared" si="2"/>
        <v>827699.12</v>
      </c>
      <c r="H81" s="6">
        <f t="shared" si="3"/>
        <v>0.12352121580200272</v>
      </c>
    </row>
    <row r="82" spans="1:8" customFormat="1" ht="56.25" hidden="1" outlineLevel="2" x14ac:dyDescent="0.2">
      <c r="A82" s="7" t="s">
        <v>71</v>
      </c>
      <c r="B82" s="10" t="s">
        <v>64</v>
      </c>
      <c r="C82" s="10" t="s">
        <v>72</v>
      </c>
      <c r="D82" s="10"/>
      <c r="E82" s="5">
        <v>54000</v>
      </c>
      <c r="F82" s="5">
        <v>0</v>
      </c>
      <c r="G82" s="5">
        <f t="shared" si="2"/>
        <v>54000</v>
      </c>
      <c r="H82" s="6">
        <f t="shared" si="3"/>
        <v>0</v>
      </c>
    </row>
    <row r="83" spans="1:8" customFormat="1" ht="22.5" hidden="1" outlineLevel="3" x14ac:dyDescent="0.2">
      <c r="A83" s="7" t="s">
        <v>73</v>
      </c>
      <c r="B83" s="10" t="s">
        <v>64</v>
      </c>
      <c r="C83" s="10" t="s">
        <v>74</v>
      </c>
      <c r="D83" s="10"/>
      <c r="E83" s="5">
        <v>54000</v>
      </c>
      <c r="F83" s="5">
        <v>0</v>
      </c>
      <c r="G83" s="5">
        <f t="shared" si="2"/>
        <v>54000</v>
      </c>
      <c r="H83" s="6">
        <f t="shared" si="3"/>
        <v>0</v>
      </c>
    </row>
    <row r="84" spans="1:8" customFormat="1" hidden="1" outlineLevel="6" x14ac:dyDescent="0.2">
      <c r="A84" s="7" t="s">
        <v>25</v>
      </c>
      <c r="B84" s="10" t="s">
        <v>64</v>
      </c>
      <c r="C84" s="10" t="s">
        <v>74</v>
      </c>
      <c r="D84" s="10" t="s">
        <v>26</v>
      </c>
      <c r="E84" s="5">
        <v>54000</v>
      </c>
      <c r="F84" s="5">
        <v>0</v>
      </c>
      <c r="G84" s="5">
        <f t="shared" si="2"/>
        <v>54000</v>
      </c>
      <c r="H84" s="6">
        <f t="shared" si="3"/>
        <v>0</v>
      </c>
    </row>
    <row r="85" spans="1:8" customFormat="1" ht="56.25" hidden="1" outlineLevel="2" x14ac:dyDescent="0.2">
      <c r="A85" s="7" t="s">
        <v>75</v>
      </c>
      <c r="B85" s="10" t="s">
        <v>64</v>
      </c>
      <c r="C85" s="10" t="s">
        <v>76</v>
      </c>
      <c r="D85" s="10"/>
      <c r="E85" s="5">
        <v>603073.06000000006</v>
      </c>
      <c r="F85" s="5">
        <v>37196.44</v>
      </c>
      <c r="G85" s="5">
        <f t="shared" si="2"/>
        <v>565876.62000000011</v>
      </c>
      <c r="H85" s="6">
        <f t="shared" si="3"/>
        <v>6.1678165494575402E-2</v>
      </c>
    </row>
    <row r="86" spans="1:8" customFormat="1" ht="22.5" hidden="1" outlineLevel="3" x14ac:dyDescent="0.2">
      <c r="A86" s="7" t="s">
        <v>77</v>
      </c>
      <c r="B86" s="10" t="s">
        <v>64</v>
      </c>
      <c r="C86" s="10" t="s">
        <v>78</v>
      </c>
      <c r="D86" s="10"/>
      <c r="E86" s="5">
        <v>50000</v>
      </c>
      <c r="F86" s="5">
        <v>0</v>
      </c>
      <c r="G86" s="5">
        <f t="shared" si="2"/>
        <v>50000</v>
      </c>
      <c r="H86" s="6">
        <f t="shared" si="3"/>
        <v>0</v>
      </c>
    </row>
    <row r="87" spans="1:8" customFormat="1" hidden="1" outlineLevel="6" x14ac:dyDescent="0.2">
      <c r="A87" s="7" t="s">
        <v>25</v>
      </c>
      <c r="B87" s="10" t="s">
        <v>64</v>
      </c>
      <c r="C87" s="10" t="s">
        <v>78</v>
      </c>
      <c r="D87" s="10" t="s">
        <v>26</v>
      </c>
      <c r="E87" s="5">
        <v>50000</v>
      </c>
      <c r="F87" s="5">
        <v>0</v>
      </c>
      <c r="G87" s="5">
        <f t="shared" si="2"/>
        <v>50000</v>
      </c>
      <c r="H87" s="6">
        <f t="shared" si="3"/>
        <v>0</v>
      </c>
    </row>
    <row r="88" spans="1:8" customFormat="1" ht="56.25" hidden="1" outlineLevel="3" x14ac:dyDescent="0.2">
      <c r="A88" s="7" t="s">
        <v>79</v>
      </c>
      <c r="B88" s="10" t="s">
        <v>64</v>
      </c>
      <c r="C88" s="10" t="s">
        <v>80</v>
      </c>
      <c r="D88" s="10"/>
      <c r="E88" s="5">
        <v>155000</v>
      </c>
      <c r="F88" s="5">
        <v>0</v>
      </c>
      <c r="G88" s="5">
        <f t="shared" si="2"/>
        <v>155000</v>
      </c>
      <c r="H88" s="6">
        <f t="shared" si="3"/>
        <v>0</v>
      </c>
    </row>
    <row r="89" spans="1:8" customFormat="1" hidden="1" outlineLevel="6" x14ac:dyDescent="0.2">
      <c r="A89" s="7" t="s">
        <v>25</v>
      </c>
      <c r="B89" s="10" t="s">
        <v>64</v>
      </c>
      <c r="C89" s="10" t="s">
        <v>80</v>
      </c>
      <c r="D89" s="10" t="s">
        <v>26</v>
      </c>
      <c r="E89" s="5">
        <v>155000</v>
      </c>
      <c r="F89" s="5">
        <v>0</v>
      </c>
      <c r="G89" s="5">
        <f t="shared" si="2"/>
        <v>155000</v>
      </c>
      <c r="H89" s="6">
        <f t="shared" si="3"/>
        <v>0</v>
      </c>
    </row>
    <row r="90" spans="1:8" customFormat="1" ht="22.5" hidden="1" outlineLevel="3" x14ac:dyDescent="0.2">
      <c r="A90" s="7" t="s">
        <v>81</v>
      </c>
      <c r="B90" s="10" t="s">
        <v>64</v>
      </c>
      <c r="C90" s="10" t="s">
        <v>82</v>
      </c>
      <c r="D90" s="10"/>
      <c r="E90" s="5">
        <v>398073.06</v>
      </c>
      <c r="F90" s="5">
        <v>37196.44</v>
      </c>
      <c r="G90" s="5">
        <f t="shared" si="2"/>
        <v>360876.62</v>
      </c>
      <c r="H90" s="6">
        <f t="shared" si="3"/>
        <v>9.3441239153435815E-2</v>
      </c>
    </row>
    <row r="91" spans="1:8" customFormat="1" hidden="1" outlineLevel="6" x14ac:dyDescent="0.2">
      <c r="A91" s="7" t="s">
        <v>25</v>
      </c>
      <c r="B91" s="10" t="s">
        <v>64</v>
      </c>
      <c r="C91" s="10" t="s">
        <v>82</v>
      </c>
      <c r="D91" s="10" t="s">
        <v>26</v>
      </c>
      <c r="E91" s="5">
        <v>397773.06</v>
      </c>
      <c r="F91" s="5">
        <v>37196.44</v>
      </c>
      <c r="G91" s="5">
        <f t="shared" si="2"/>
        <v>360576.62</v>
      </c>
      <c r="H91" s="6">
        <f t="shared" si="3"/>
        <v>9.3511712432209473E-2</v>
      </c>
    </row>
    <row r="92" spans="1:8" customFormat="1" hidden="1" outlineLevel="6" x14ac:dyDescent="0.2">
      <c r="A92" s="7" t="s">
        <v>33</v>
      </c>
      <c r="B92" s="10" t="s">
        <v>64</v>
      </c>
      <c r="C92" s="10" t="s">
        <v>82</v>
      </c>
      <c r="D92" s="10" t="s">
        <v>34</v>
      </c>
      <c r="E92" s="5">
        <v>300</v>
      </c>
      <c r="F92" s="5">
        <v>0</v>
      </c>
      <c r="G92" s="5">
        <f t="shared" si="2"/>
        <v>300</v>
      </c>
      <c r="H92" s="6">
        <f t="shared" si="3"/>
        <v>0</v>
      </c>
    </row>
    <row r="93" spans="1:8" customFormat="1" ht="56.25" hidden="1" outlineLevel="2" x14ac:dyDescent="0.2">
      <c r="A93" s="7" t="s">
        <v>11</v>
      </c>
      <c r="B93" s="10" t="s">
        <v>64</v>
      </c>
      <c r="C93" s="10" t="s">
        <v>12</v>
      </c>
      <c r="D93" s="10"/>
      <c r="E93" s="5">
        <v>1310700</v>
      </c>
      <c r="F93" s="5">
        <v>312086.39</v>
      </c>
      <c r="G93" s="5">
        <f t="shared" si="2"/>
        <v>998613.61</v>
      </c>
      <c r="H93" s="6">
        <f t="shared" si="3"/>
        <v>0.23810665293354696</v>
      </c>
    </row>
    <row r="94" spans="1:8" customFormat="1" ht="123.75" hidden="1" outlineLevel="3" x14ac:dyDescent="0.2">
      <c r="A94" s="7" t="s">
        <v>83</v>
      </c>
      <c r="B94" s="10" t="s">
        <v>64</v>
      </c>
      <c r="C94" s="10" t="s">
        <v>84</v>
      </c>
      <c r="D94" s="10"/>
      <c r="E94" s="5">
        <v>1310700</v>
      </c>
      <c r="F94" s="5">
        <v>312086.39</v>
      </c>
      <c r="G94" s="5">
        <f t="shared" si="2"/>
        <v>998613.61</v>
      </c>
      <c r="H94" s="6">
        <f t="shared" si="3"/>
        <v>0.23810665293354696</v>
      </c>
    </row>
    <row r="95" spans="1:8" customFormat="1" ht="22.5" hidden="1" outlineLevel="6" x14ac:dyDescent="0.2">
      <c r="A95" s="7" t="s">
        <v>15</v>
      </c>
      <c r="B95" s="10" t="s">
        <v>64</v>
      </c>
      <c r="C95" s="10" t="s">
        <v>84</v>
      </c>
      <c r="D95" s="10" t="s">
        <v>16</v>
      </c>
      <c r="E95" s="5">
        <v>835900</v>
      </c>
      <c r="F95" s="5">
        <v>242448.47</v>
      </c>
      <c r="G95" s="5">
        <f t="shared" si="2"/>
        <v>593451.53</v>
      </c>
      <c r="H95" s="6">
        <f t="shared" si="3"/>
        <v>0.29004482593611675</v>
      </c>
    </row>
    <row r="96" spans="1:8" customFormat="1" ht="67.5" hidden="1" outlineLevel="6" x14ac:dyDescent="0.2">
      <c r="A96" s="7" t="s">
        <v>17</v>
      </c>
      <c r="B96" s="10" t="s">
        <v>64</v>
      </c>
      <c r="C96" s="10" t="s">
        <v>84</v>
      </c>
      <c r="D96" s="10" t="s">
        <v>18</v>
      </c>
      <c r="E96" s="5">
        <v>252500</v>
      </c>
      <c r="F96" s="5">
        <v>46421.919999999998</v>
      </c>
      <c r="G96" s="5">
        <f t="shared" si="2"/>
        <v>206078.08000000002</v>
      </c>
      <c r="H96" s="6">
        <f t="shared" si="3"/>
        <v>0.18384918811881187</v>
      </c>
    </row>
    <row r="97" spans="1:8" customFormat="1" hidden="1" outlineLevel="6" x14ac:dyDescent="0.2">
      <c r="A97" s="7" t="s">
        <v>25</v>
      </c>
      <c r="B97" s="10" t="s">
        <v>64</v>
      </c>
      <c r="C97" s="10" t="s">
        <v>84</v>
      </c>
      <c r="D97" s="10" t="s">
        <v>26</v>
      </c>
      <c r="E97" s="5">
        <v>222300</v>
      </c>
      <c r="F97" s="5">
        <v>23216</v>
      </c>
      <c r="G97" s="5">
        <f t="shared" si="2"/>
        <v>199084</v>
      </c>
      <c r="H97" s="6">
        <f t="shared" si="3"/>
        <v>0.10443544759334233</v>
      </c>
    </row>
    <row r="98" spans="1:8" customFormat="1" ht="45" hidden="1" outlineLevel="2" x14ac:dyDescent="0.2">
      <c r="A98" s="7" t="s">
        <v>27</v>
      </c>
      <c r="B98" s="10" t="s">
        <v>64</v>
      </c>
      <c r="C98" s="10" t="s">
        <v>28</v>
      </c>
      <c r="D98" s="10"/>
      <c r="E98" s="5">
        <v>15149429.5</v>
      </c>
      <c r="F98" s="5">
        <v>2492936.65</v>
      </c>
      <c r="G98" s="5">
        <f t="shared" si="2"/>
        <v>12656492.85</v>
      </c>
      <c r="H98" s="6">
        <f t="shared" si="3"/>
        <v>0.16455647059184636</v>
      </c>
    </row>
    <row r="99" spans="1:8" customFormat="1" ht="33.75" hidden="1" outlineLevel="3" x14ac:dyDescent="0.2">
      <c r="A99" s="7" t="s">
        <v>85</v>
      </c>
      <c r="B99" s="10" t="s">
        <v>64</v>
      </c>
      <c r="C99" s="10" t="s">
        <v>86</v>
      </c>
      <c r="D99" s="10"/>
      <c r="E99" s="5">
        <v>12562059.5</v>
      </c>
      <c r="F99" s="5">
        <v>2473082.65</v>
      </c>
      <c r="G99" s="5">
        <f t="shared" si="2"/>
        <v>10088976.85</v>
      </c>
      <c r="H99" s="6">
        <f t="shared" si="3"/>
        <v>0.19686920365247434</v>
      </c>
    </row>
    <row r="100" spans="1:8" customFormat="1" hidden="1" outlineLevel="6" x14ac:dyDescent="0.2">
      <c r="A100" s="7" t="s">
        <v>87</v>
      </c>
      <c r="B100" s="10" t="s">
        <v>64</v>
      </c>
      <c r="C100" s="10" t="s">
        <v>86</v>
      </c>
      <c r="D100" s="10" t="s">
        <v>88</v>
      </c>
      <c r="E100" s="5">
        <v>6347400</v>
      </c>
      <c r="F100" s="5">
        <v>1184228.3400000001</v>
      </c>
      <c r="G100" s="5">
        <f t="shared" si="2"/>
        <v>5163171.66</v>
      </c>
      <c r="H100" s="6">
        <f t="shared" si="3"/>
        <v>0.18656904244257494</v>
      </c>
    </row>
    <row r="101" spans="1:8" customFormat="1" ht="33.75" hidden="1" outlineLevel="6" x14ac:dyDescent="0.2">
      <c r="A101" s="7" t="s">
        <v>89</v>
      </c>
      <c r="B101" s="10" t="s">
        <v>64</v>
      </c>
      <c r="C101" s="10" t="s">
        <v>86</v>
      </c>
      <c r="D101" s="10" t="s">
        <v>90</v>
      </c>
      <c r="E101" s="5">
        <v>2700</v>
      </c>
      <c r="F101" s="5">
        <v>1000</v>
      </c>
      <c r="G101" s="5">
        <f t="shared" si="2"/>
        <v>1700</v>
      </c>
      <c r="H101" s="6">
        <f t="shared" si="3"/>
        <v>0.37037037037037035</v>
      </c>
    </row>
    <row r="102" spans="1:8" customFormat="1" ht="56.25" hidden="1" outlineLevel="6" x14ac:dyDescent="0.2">
      <c r="A102" s="7" t="s">
        <v>91</v>
      </c>
      <c r="B102" s="10" t="s">
        <v>64</v>
      </c>
      <c r="C102" s="10" t="s">
        <v>86</v>
      </c>
      <c r="D102" s="10" t="s">
        <v>92</v>
      </c>
      <c r="E102" s="5">
        <v>1916900</v>
      </c>
      <c r="F102" s="5">
        <v>413097.03</v>
      </c>
      <c r="G102" s="5">
        <f t="shared" si="2"/>
        <v>1503802.97</v>
      </c>
      <c r="H102" s="6">
        <f t="shared" si="3"/>
        <v>0.21550265011216027</v>
      </c>
    </row>
    <row r="103" spans="1:8" customFormat="1" hidden="1" outlineLevel="6" x14ac:dyDescent="0.2">
      <c r="A103" s="7" t="s">
        <v>25</v>
      </c>
      <c r="B103" s="10" t="s">
        <v>64</v>
      </c>
      <c r="C103" s="10" t="s">
        <v>86</v>
      </c>
      <c r="D103" s="10" t="s">
        <v>26</v>
      </c>
      <c r="E103" s="5">
        <v>2980099.76</v>
      </c>
      <c r="F103" s="5">
        <v>609765.56000000006</v>
      </c>
      <c r="G103" s="5">
        <f t="shared" si="2"/>
        <v>2370334.1999999997</v>
      </c>
      <c r="H103" s="6">
        <f t="shared" si="3"/>
        <v>0.20461246572497294</v>
      </c>
    </row>
    <row r="104" spans="1:8" customFormat="1" hidden="1" outlineLevel="6" x14ac:dyDescent="0.2">
      <c r="A104" s="7" t="s">
        <v>37</v>
      </c>
      <c r="B104" s="10" t="s">
        <v>64</v>
      </c>
      <c r="C104" s="10" t="s">
        <v>86</v>
      </c>
      <c r="D104" s="10" t="s">
        <v>38</v>
      </c>
      <c r="E104" s="5">
        <v>1314959.74</v>
      </c>
      <c r="F104" s="5">
        <v>264991.71999999997</v>
      </c>
      <c r="G104" s="5">
        <f t="shared" si="2"/>
        <v>1049968.02</v>
      </c>
      <c r="H104" s="6">
        <f t="shared" si="3"/>
        <v>0.20152078572382753</v>
      </c>
    </row>
    <row r="105" spans="1:8" customFormat="1" ht="22.5" hidden="1" outlineLevel="3" x14ac:dyDescent="0.2">
      <c r="A105" s="7" t="s">
        <v>63</v>
      </c>
      <c r="B105" s="10" t="s">
        <v>64</v>
      </c>
      <c r="C105" s="10" t="s">
        <v>93</v>
      </c>
      <c r="D105" s="10"/>
      <c r="E105" s="5">
        <v>126570</v>
      </c>
      <c r="F105" s="5">
        <v>18500</v>
      </c>
      <c r="G105" s="5">
        <f t="shared" si="2"/>
        <v>108070</v>
      </c>
      <c r="H105" s="6">
        <f t="shared" si="3"/>
        <v>0.14616417792525874</v>
      </c>
    </row>
    <row r="106" spans="1:8" customFormat="1" hidden="1" outlineLevel="6" x14ac:dyDescent="0.2">
      <c r="A106" s="7" t="s">
        <v>25</v>
      </c>
      <c r="B106" s="10" t="s">
        <v>64</v>
      </c>
      <c r="C106" s="10" t="s">
        <v>93</v>
      </c>
      <c r="D106" s="10" t="s">
        <v>26</v>
      </c>
      <c r="E106" s="5">
        <v>56570</v>
      </c>
      <c r="F106" s="5">
        <v>0</v>
      </c>
      <c r="G106" s="5">
        <f t="shared" si="2"/>
        <v>56570</v>
      </c>
      <c r="H106" s="6">
        <f t="shared" si="3"/>
        <v>0</v>
      </c>
    </row>
    <row r="107" spans="1:8" customFormat="1" hidden="1" outlineLevel="6" x14ac:dyDescent="0.2">
      <c r="A107" s="7" t="s">
        <v>94</v>
      </c>
      <c r="B107" s="10" t="s">
        <v>64</v>
      </c>
      <c r="C107" s="10" t="s">
        <v>93</v>
      </c>
      <c r="D107" s="10" t="s">
        <v>95</v>
      </c>
      <c r="E107" s="5">
        <v>70000</v>
      </c>
      <c r="F107" s="5">
        <v>18500</v>
      </c>
      <c r="G107" s="5">
        <f t="shared" si="2"/>
        <v>51500</v>
      </c>
      <c r="H107" s="6">
        <f t="shared" si="3"/>
        <v>0.26428571428571429</v>
      </c>
    </row>
    <row r="108" spans="1:8" customFormat="1" ht="33.75" hidden="1" outlineLevel="3" x14ac:dyDescent="0.2">
      <c r="A108" s="7" t="s">
        <v>45</v>
      </c>
      <c r="B108" s="10" t="s">
        <v>64</v>
      </c>
      <c r="C108" s="10" t="s">
        <v>46</v>
      </c>
      <c r="D108" s="10"/>
      <c r="E108" s="5">
        <v>5800</v>
      </c>
      <c r="F108" s="5">
        <v>1354</v>
      </c>
      <c r="G108" s="5">
        <f t="shared" si="2"/>
        <v>4446</v>
      </c>
      <c r="H108" s="6">
        <f t="shared" si="3"/>
        <v>0.23344827586206895</v>
      </c>
    </row>
    <row r="109" spans="1:8" customFormat="1" ht="22.5" hidden="1" outlineLevel="6" x14ac:dyDescent="0.2">
      <c r="A109" s="7" t="s">
        <v>47</v>
      </c>
      <c r="B109" s="10" t="s">
        <v>64</v>
      </c>
      <c r="C109" s="10" t="s">
        <v>46</v>
      </c>
      <c r="D109" s="10" t="s">
        <v>48</v>
      </c>
      <c r="E109" s="5">
        <v>5800</v>
      </c>
      <c r="F109" s="5">
        <v>1354</v>
      </c>
      <c r="G109" s="5">
        <f t="shared" si="2"/>
        <v>4446</v>
      </c>
      <c r="H109" s="6">
        <f t="shared" si="3"/>
        <v>0.23344827586206895</v>
      </c>
    </row>
    <row r="110" spans="1:8" customFormat="1" ht="22.5" hidden="1" outlineLevel="3" x14ac:dyDescent="0.2">
      <c r="A110" s="7" t="s">
        <v>29</v>
      </c>
      <c r="B110" s="10" t="s">
        <v>64</v>
      </c>
      <c r="C110" s="10" t="s">
        <v>30</v>
      </c>
      <c r="D110" s="10"/>
      <c r="E110" s="5">
        <v>55000</v>
      </c>
      <c r="F110" s="5">
        <v>0</v>
      </c>
      <c r="G110" s="5">
        <f t="shared" si="2"/>
        <v>55000</v>
      </c>
      <c r="H110" s="6">
        <f t="shared" si="3"/>
        <v>0</v>
      </c>
    </row>
    <row r="111" spans="1:8" customFormat="1" hidden="1" outlineLevel="6" x14ac:dyDescent="0.2">
      <c r="A111" s="7" t="s">
        <v>31</v>
      </c>
      <c r="B111" s="10" t="s">
        <v>64</v>
      </c>
      <c r="C111" s="10" t="s">
        <v>30</v>
      </c>
      <c r="D111" s="10" t="s">
        <v>32</v>
      </c>
      <c r="E111" s="5">
        <v>55000</v>
      </c>
      <c r="F111" s="5">
        <v>0</v>
      </c>
      <c r="G111" s="5">
        <f t="shared" si="2"/>
        <v>55000</v>
      </c>
      <c r="H111" s="6">
        <f t="shared" si="3"/>
        <v>0</v>
      </c>
    </row>
    <row r="112" spans="1:8" customFormat="1" hidden="1" outlineLevel="3" x14ac:dyDescent="0.2">
      <c r="A112" s="7" t="s">
        <v>59</v>
      </c>
      <c r="B112" s="10" t="s">
        <v>64</v>
      </c>
      <c r="C112" s="10" t="s">
        <v>60</v>
      </c>
      <c r="D112" s="10"/>
      <c r="E112" s="5">
        <v>2400000</v>
      </c>
      <c r="F112" s="5">
        <v>0</v>
      </c>
      <c r="G112" s="5">
        <f t="shared" si="2"/>
        <v>2400000</v>
      </c>
      <c r="H112" s="6">
        <f t="shared" si="3"/>
        <v>0</v>
      </c>
    </row>
    <row r="113" spans="1:8" customFormat="1" ht="67.5" hidden="1" outlineLevel="6" x14ac:dyDescent="0.2">
      <c r="A113" s="7" t="s">
        <v>96</v>
      </c>
      <c r="B113" s="10" t="s">
        <v>64</v>
      </c>
      <c r="C113" s="10" t="s">
        <v>60</v>
      </c>
      <c r="D113" s="10" t="s">
        <v>97</v>
      </c>
      <c r="E113" s="5">
        <v>2400000</v>
      </c>
      <c r="F113" s="5">
        <v>0</v>
      </c>
      <c r="G113" s="5">
        <f t="shared" si="2"/>
        <v>2400000</v>
      </c>
      <c r="H113" s="6">
        <f t="shared" si="3"/>
        <v>0</v>
      </c>
    </row>
    <row r="114" spans="1:8" ht="33.75" x14ac:dyDescent="0.2">
      <c r="A114" s="13" t="s">
        <v>98</v>
      </c>
      <c r="B114" s="14" t="s">
        <v>99</v>
      </c>
      <c r="C114" s="10"/>
      <c r="D114" s="10"/>
      <c r="E114" s="16">
        <v>973712.53</v>
      </c>
      <c r="F114" s="16">
        <v>3712.53</v>
      </c>
      <c r="G114" s="16">
        <f t="shared" si="2"/>
        <v>970000</v>
      </c>
      <c r="H114" s="17">
        <f t="shared" si="3"/>
        <v>3.8127577551045791E-3</v>
      </c>
    </row>
    <row r="115" spans="1:8" ht="45" outlineLevel="1" collapsed="1" x14ac:dyDescent="0.2">
      <c r="A115" s="13" t="s">
        <v>100</v>
      </c>
      <c r="B115" s="14" t="s">
        <v>101</v>
      </c>
      <c r="C115" s="10"/>
      <c r="D115" s="10"/>
      <c r="E115" s="16">
        <v>268252.53000000003</v>
      </c>
      <c r="F115" s="16">
        <v>3712.53</v>
      </c>
      <c r="G115" s="16">
        <f t="shared" si="2"/>
        <v>264540</v>
      </c>
      <c r="H115" s="17">
        <f t="shared" si="3"/>
        <v>1.3839683077732761E-2</v>
      </c>
    </row>
    <row r="116" spans="1:8" customFormat="1" ht="45" hidden="1" outlineLevel="2" x14ac:dyDescent="0.2">
      <c r="A116" s="7" t="s">
        <v>27</v>
      </c>
      <c r="B116" s="10" t="s">
        <v>101</v>
      </c>
      <c r="C116" s="10" t="s">
        <v>28</v>
      </c>
      <c r="D116" s="10"/>
      <c r="E116" s="5">
        <v>268252.53000000003</v>
      </c>
      <c r="F116" s="5">
        <v>3712.53</v>
      </c>
      <c r="G116" s="5">
        <f t="shared" si="2"/>
        <v>264540</v>
      </c>
      <c r="H116" s="6">
        <f t="shared" si="3"/>
        <v>1.3839683077732761E-2</v>
      </c>
    </row>
    <row r="117" spans="1:8" customFormat="1" ht="22.5" hidden="1" outlineLevel="3" x14ac:dyDescent="0.2">
      <c r="A117" s="7" t="s">
        <v>63</v>
      </c>
      <c r="B117" s="10" t="s">
        <v>101</v>
      </c>
      <c r="C117" s="10" t="s">
        <v>93</v>
      </c>
      <c r="D117" s="10"/>
      <c r="E117" s="5">
        <v>268252.53000000003</v>
      </c>
      <c r="F117" s="5">
        <v>3712.53</v>
      </c>
      <c r="G117" s="5">
        <f t="shared" si="2"/>
        <v>264540</v>
      </c>
      <c r="H117" s="6">
        <f t="shared" si="3"/>
        <v>1.3839683077732761E-2</v>
      </c>
    </row>
    <row r="118" spans="1:8" customFormat="1" hidden="1" outlineLevel="6" x14ac:dyDescent="0.2">
      <c r="A118" s="7" t="s">
        <v>25</v>
      </c>
      <c r="B118" s="10" t="s">
        <v>101</v>
      </c>
      <c r="C118" s="10" t="s">
        <v>93</v>
      </c>
      <c r="D118" s="10" t="s">
        <v>26</v>
      </c>
      <c r="E118" s="5">
        <v>268252.53000000003</v>
      </c>
      <c r="F118" s="5">
        <v>3712.53</v>
      </c>
      <c r="G118" s="5">
        <f t="shared" si="2"/>
        <v>264540</v>
      </c>
      <c r="H118" s="6">
        <f t="shared" si="3"/>
        <v>1.3839683077732761E-2</v>
      </c>
    </row>
    <row r="119" spans="1:8" ht="33.75" outlineLevel="1" collapsed="1" x14ac:dyDescent="0.2">
      <c r="A119" s="13" t="s">
        <v>102</v>
      </c>
      <c r="B119" s="14" t="s">
        <v>103</v>
      </c>
      <c r="C119" s="10"/>
      <c r="D119" s="10"/>
      <c r="E119" s="16">
        <v>705460</v>
      </c>
      <c r="F119" s="16">
        <v>0</v>
      </c>
      <c r="G119" s="16">
        <f t="shared" si="2"/>
        <v>705460</v>
      </c>
      <c r="H119" s="17">
        <f t="shared" si="3"/>
        <v>0</v>
      </c>
    </row>
    <row r="120" spans="1:8" customFormat="1" ht="45" hidden="1" outlineLevel="2" x14ac:dyDescent="0.2">
      <c r="A120" s="7" t="s">
        <v>104</v>
      </c>
      <c r="B120" s="10" t="s">
        <v>103</v>
      </c>
      <c r="C120" s="10" t="s">
        <v>105</v>
      </c>
      <c r="D120" s="10"/>
      <c r="E120" s="5">
        <v>383460</v>
      </c>
      <c r="F120" s="5">
        <v>0</v>
      </c>
      <c r="G120" s="5">
        <f t="shared" si="2"/>
        <v>383460</v>
      </c>
      <c r="H120" s="6">
        <f t="shared" si="3"/>
        <v>0</v>
      </c>
    </row>
    <row r="121" spans="1:8" customFormat="1" ht="78.75" hidden="1" outlineLevel="3" x14ac:dyDescent="0.2">
      <c r="A121" s="7" t="s">
        <v>106</v>
      </c>
      <c r="B121" s="10" t="s">
        <v>103</v>
      </c>
      <c r="C121" s="10" t="s">
        <v>107</v>
      </c>
      <c r="D121" s="10"/>
      <c r="E121" s="5">
        <v>383460</v>
      </c>
      <c r="F121" s="5">
        <v>0</v>
      </c>
      <c r="G121" s="5">
        <f t="shared" si="2"/>
        <v>383460</v>
      </c>
      <c r="H121" s="6">
        <f t="shared" si="3"/>
        <v>0</v>
      </c>
    </row>
    <row r="122" spans="1:8" customFormat="1" ht="33.75" hidden="1" outlineLevel="6" x14ac:dyDescent="0.2">
      <c r="A122" s="7" t="s">
        <v>108</v>
      </c>
      <c r="B122" s="10" t="s">
        <v>103</v>
      </c>
      <c r="C122" s="10" t="s">
        <v>107</v>
      </c>
      <c r="D122" s="10" t="s">
        <v>109</v>
      </c>
      <c r="E122" s="5">
        <v>383460</v>
      </c>
      <c r="F122" s="5">
        <v>0</v>
      </c>
      <c r="G122" s="5">
        <f t="shared" si="2"/>
        <v>383460</v>
      </c>
      <c r="H122" s="6">
        <f t="shared" si="3"/>
        <v>0</v>
      </c>
    </row>
    <row r="123" spans="1:8" customFormat="1" ht="45" hidden="1" outlineLevel="2" x14ac:dyDescent="0.2">
      <c r="A123" s="7" t="s">
        <v>27</v>
      </c>
      <c r="B123" s="10" t="s">
        <v>103</v>
      </c>
      <c r="C123" s="10" t="s">
        <v>28</v>
      </c>
      <c r="D123" s="10"/>
      <c r="E123" s="5">
        <v>322000</v>
      </c>
      <c r="F123" s="5">
        <v>0</v>
      </c>
      <c r="G123" s="5">
        <f t="shared" si="2"/>
        <v>322000</v>
      </c>
      <c r="H123" s="6">
        <f t="shared" si="3"/>
        <v>0</v>
      </c>
    </row>
    <row r="124" spans="1:8" customFormat="1" ht="33.75" hidden="1" outlineLevel="3" x14ac:dyDescent="0.2">
      <c r="A124" s="7" t="s">
        <v>110</v>
      </c>
      <c r="B124" s="10" t="s">
        <v>103</v>
      </c>
      <c r="C124" s="10" t="s">
        <v>111</v>
      </c>
      <c r="D124" s="10"/>
      <c r="E124" s="5">
        <v>322000</v>
      </c>
      <c r="F124" s="5">
        <v>0</v>
      </c>
      <c r="G124" s="5">
        <f t="shared" si="2"/>
        <v>322000</v>
      </c>
      <c r="H124" s="6">
        <f t="shared" si="3"/>
        <v>0</v>
      </c>
    </row>
    <row r="125" spans="1:8" customFormat="1" hidden="1" outlineLevel="6" x14ac:dyDescent="0.2">
      <c r="A125" s="7" t="s">
        <v>25</v>
      </c>
      <c r="B125" s="10" t="s">
        <v>103</v>
      </c>
      <c r="C125" s="10" t="s">
        <v>111</v>
      </c>
      <c r="D125" s="10" t="s">
        <v>26</v>
      </c>
      <c r="E125" s="5">
        <v>322000</v>
      </c>
      <c r="F125" s="5">
        <v>0</v>
      </c>
      <c r="G125" s="5">
        <f t="shared" si="2"/>
        <v>322000</v>
      </c>
      <c r="H125" s="6">
        <f t="shared" si="3"/>
        <v>0</v>
      </c>
    </row>
    <row r="126" spans="1:8" x14ac:dyDescent="0.2">
      <c r="A126" s="13" t="s">
        <v>112</v>
      </c>
      <c r="B126" s="14" t="s">
        <v>113</v>
      </c>
      <c r="C126" s="10"/>
      <c r="D126" s="10"/>
      <c r="E126" s="16">
        <v>24299234.16</v>
      </c>
      <c r="F126" s="16">
        <v>1522696.78</v>
      </c>
      <c r="G126" s="16">
        <f t="shared" si="2"/>
        <v>22776537.379999999</v>
      </c>
      <c r="H126" s="17">
        <f t="shared" si="3"/>
        <v>6.2664393864172718E-2</v>
      </c>
    </row>
    <row r="127" spans="1:8" outlineLevel="1" collapsed="1" x14ac:dyDescent="0.2">
      <c r="A127" s="13" t="s">
        <v>114</v>
      </c>
      <c r="B127" s="14" t="s">
        <v>115</v>
      </c>
      <c r="C127" s="10"/>
      <c r="D127" s="10"/>
      <c r="E127" s="16">
        <v>170900</v>
      </c>
      <c r="F127" s="16">
        <v>0</v>
      </c>
      <c r="G127" s="16">
        <f t="shared" si="2"/>
        <v>170900</v>
      </c>
      <c r="H127" s="17">
        <f t="shared" si="3"/>
        <v>0</v>
      </c>
    </row>
    <row r="128" spans="1:8" customFormat="1" ht="45" hidden="1" outlineLevel="2" x14ac:dyDescent="0.2">
      <c r="A128" s="7" t="s">
        <v>27</v>
      </c>
      <c r="B128" s="10" t="s">
        <v>115</v>
      </c>
      <c r="C128" s="10" t="s">
        <v>28</v>
      </c>
      <c r="D128" s="10"/>
      <c r="E128" s="5">
        <v>170900</v>
      </c>
      <c r="F128" s="5">
        <v>0</v>
      </c>
      <c r="G128" s="5">
        <f t="shared" si="2"/>
        <v>170900</v>
      </c>
      <c r="H128" s="6">
        <f t="shared" si="3"/>
        <v>0</v>
      </c>
    </row>
    <row r="129" spans="1:8" customFormat="1" ht="90" hidden="1" outlineLevel="3" x14ac:dyDescent="0.2">
      <c r="A129" s="7" t="s">
        <v>116</v>
      </c>
      <c r="B129" s="10" t="s">
        <v>115</v>
      </c>
      <c r="C129" s="10" t="s">
        <v>117</v>
      </c>
      <c r="D129" s="10"/>
      <c r="E129" s="5">
        <v>170900</v>
      </c>
      <c r="F129" s="5">
        <v>0</v>
      </c>
      <c r="G129" s="5">
        <f t="shared" si="2"/>
        <v>170900</v>
      </c>
      <c r="H129" s="6">
        <f t="shared" si="3"/>
        <v>0</v>
      </c>
    </row>
    <row r="130" spans="1:8" customFormat="1" hidden="1" outlineLevel="6" x14ac:dyDescent="0.2">
      <c r="A130" s="7" t="s">
        <v>25</v>
      </c>
      <c r="B130" s="10" t="s">
        <v>115</v>
      </c>
      <c r="C130" s="10" t="s">
        <v>117</v>
      </c>
      <c r="D130" s="10" t="s">
        <v>26</v>
      </c>
      <c r="E130" s="5">
        <v>170900</v>
      </c>
      <c r="F130" s="5">
        <v>0</v>
      </c>
      <c r="G130" s="5">
        <f t="shared" si="2"/>
        <v>170900</v>
      </c>
      <c r="H130" s="6">
        <f t="shared" si="3"/>
        <v>0</v>
      </c>
    </row>
    <row r="131" spans="1:8" outlineLevel="1" collapsed="1" x14ac:dyDescent="0.2">
      <c r="A131" s="13" t="s">
        <v>118</v>
      </c>
      <c r="B131" s="14" t="s">
        <v>119</v>
      </c>
      <c r="C131" s="10"/>
      <c r="D131" s="10"/>
      <c r="E131" s="16">
        <v>5255239.6799999997</v>
      </c>
      <c r="F131" s="16">
        <v>807839.68</v>
      </c>
      <c r="G131" s="16">
        <f t="shared" si="2"/>
        <v>4447400</v>
      </c>
      <c r="H131" s="17">
        <f t="shared" si="3"/>
        <v>0.15372080612696243</v>
      </c>
    </row>
    <row r="132" spans="1:8" customFormat="1" ht="45" hidden="1" outlineLevel="2" x14ac:dyDescent="0.2">
      <c r="A132" s="7" t="s">
        <v>27</v>
      </c>
      <c r="B132" s="10" t="s">
        <v>119</v>
      </c>
      <c r="C132" s="10" t="s">
        <v>28</v>
      </c>
      <c r="D132" s="10"/>
      <c r="E132" s="5">
        <v>5255239.6799999997</v>
      </c>
      <c r="F132" s="5">
        <v>807839.68</v>
      </c>
      <c r="G132" s="5">
        <f t="shared" si="2"/>
        <v>4447400</v>
      </c>
      <c r="H132" s="6">
        <f t="shared" si="3"/>
        <v>0.15372080612696243</v>
      </c>
    </row>
    <row r="133" spans="1:8" customFormat="1" ht="33.75" hidden="1" outlineLevel="3" x14ac:dyDescent="0.2">
      <c r="A133" s="7" t="s">
        <v>120</v>
      </c>
      <c r="B133" s="10" t="s">
        <v>119</v>
      </c>
      <c r="C133" s="10" t="s">
        <v>121</v>
      </c>
      <c r="D133" s="10"/>
      <c r="E133" s="5">
        <v>5172839.68</v>
      </c>
      <c r="F133" s="5">
        <v>807839.68</v>
      </c>
      <c r="G133" s="5">
        <f t="shared" si="2"/>
        <v>4365000</v>
      </c>
      <c r="H133" s="6">
        <f t="shared" si="3"/>
        <v>0.15616947942991347</v>
      </c>
    </row>
    <row r="134" spans="1:8" customFormat="1" hidden="1" outlineLevel="6" x14ac:dyDescent="0.2">
      <c r="A134" s="7" t="s">
        <v>25</v>
      </c>
      <c r="B134" s="10" t="s">
        <v>119</v>
      </c>
      <c r="C134" s="10" t="s">
        <v>121</v>
      </c>
      <c r="D134" s="10" t="s">
        <v>26</v>
      </c>
      <c r="E134" s="5">
        <v>5172839.68</v>
      </c>
      <c r="F134" s="5">
        <v>807839.68</v>
      </c>
      <c r="G134" s="5">
        <f t="shared" si="2"/>
        <v>4365000</v>
      </c>
      <c r="H134" s="6">
        <f t="shared" si="3"/>
        <v>0.15616947942991347</v>
      </c>
    </row>
    <row r="135" spans="1:8" customFormat="1" ht="56.25" hidden="1" outlineLevel="3" x14ac:dyDescent="0.2">
      <c r="A135" s="7" t="s">
        <v>122</v>
      </c>
      <c r="B135" s="10" t="s">
        <v>119</v>
      </c>
      <c r="C135" s="10" t="s">
        <v>123</v>
      </c>
      <c r="D135" s="10"/>
      <c r="E135" s="5">
        <v>82400</v>
      </c>
      <c r="F135" s="5">
        <v>0</v>
      </c>
      <c r="G135" s="5">
        <f t="shared" si="2"/>
        <v>82400</v>
      </c>
      <c r="H135" s="6">
        <f t="shared" si="3"/>
        <v>0</v>
      </c>
    </row>
    <row r="136" spans="1:8" customFormat="1" ht="22.5" hidden="1" outlineLevel="6" x14ac:dyDescent="0.2">
      <c r="A136" s="7" t="s">
        <v>15</v>
      </c>
      <c r="B136" s="10" t="s">
        <v>119</v>
      </c>
      <c r="C136" s="10" t="s">
        <v>123</v>
      </c>
      <c r="D136" s="10" t="s">
        <v>16</v>
      </c>
      <c r="E136" s="5">
        <v>57000</v>
      </c>
      <c r="F136" s="5">
        <v>0</v>
      </c>
      <c r="G136" s="5">
        <f t="shared" si="2"/>
        <v>57000</v>
      </c>
      <c r="H136" s="6">
        <f t="shared" si="3"/>
        <v>0</v>
      </c>
    </row>
    <row r="137" spans="1:8" customFormat="1" ht="67.5" hidden="1" outlineLevel="6" x14ac:dyDescent="0.2">
      <c r="A137" s="7" t="s">
        <v>17</v>
      </c>
      <c r="B137" s="10" t="s">
        <v>119</v>
      </c>
      <c r="C137" s="10" t="s">
        <v>123</v>
      </c>
      <c r="D137" s="10" t="s">
        <v>18</v>
      </c>
      <c r="E137" s="5">
        <v>17800</v>
      </c>
      <c r="F137" s="5">
        <v>0</v>
      </c>
      <c r="G137" s="5">
        <f t="shared" si="2"/>
        <v>17800</v>
      </c>
      <c r="H137" s="6">
        <f t="shared" si="3"/>
        <v>0</v>
      </c>
    </row>
    <row r="138" spans="1:8" customFormat="1" hidden="1" outlineLevel="6" x14ac:dyDescent="0.2">
      <c r="A138" s="7" t="s">
        <v>25</v>
      </c>
      <c r="B138" s="10" t="s">
        <v>119</v>
      </c>
      <c r="C138" s="10" t="s">
        <v>123</v>
      </c>
      <c r="D138" s="10" t="s">
        <v>26</v>
      </c>
      <c r="E138" s="5">
        <v>7600</v>
      </c>
      <c r="F138" s="5">
        <v>0</v>
      </c>
      <c r="G138" s="5">
        <f t="shared" si="2"/>
        <v>7600</v>
      </c>
      <c r="H138" s="6">
        <f t="shared" si="3"/>
        <v>0</v>
      </c>
    </row>
    <row r="139" spans="1:8" outlineLevel="1" collapsed="1" x14ac:dyDescent="0.2">
      <c r="A139" s="13" t="s">
        <v>124</v>
      </c>
      <c r="B139" s="14" t="s">
        <v>125</v>
      </c>
      <c r="C139" s="10"/>
      <c r="D139" s="10"/>
      <c r="E139" s="16">
        <v>18070693.829999998</v>
      </c>
      <c r="F139" s="16">
        <v>177857.1</v>
      </c>
      <c r="G139" s="16">
        <f t="shared" si="2"/>
        <v>17892836.729999997</v>
      </c>
      <c r="H139" s="17">
        <f t="shared" si="3"/>
        <v>9.8422950260344273E-3</v>
      </c>
    </row>
    <row r="140" spans="1:8" customFormat="1" ht="78.75" hidden="1" outlineLevel="2" x14ac:dyDescent="0.2">
      <c r="A140" s="7" t="s">
        <v>126</v>
      </c>
      <c r="B140" s="10" t="s">
        <v>125</v>
      </c>
      <c r="C140" s="10" t="s">
        <v>127</v>
      </c>
      <c r="D140" s="10"/>
      <c r="E140" s="5">
        <v>8080808.0800000001</v>
      </c>
      <c r="F140" s="5">
        <v>0</v>
      </c>
      <c r="G140" s="5">
        <f t="shared" si="2"/>
        <v>8080808.0800000001</v>
      </c>
      <c r="H140" s="6">
        <f t="shared" si="3"/>
        <v>0</v>
      </c>
    </row>
    <row r="141" spans="1:8" customFormat="1" ht="33.75" hidden="1" outlineLevel="3" x14ac:dyDescent="0.2">
      <c r="A141" s="7" t="s">
        <v>128</v>
      </c>
      <c r="B141" s="10" t="s">
        <v>125</v>
      </c>
      <c r="C141" s="10" t="s">
        <v>129</v>
      </c>
      <c r="D141" s="10"/>
      <c r="E141" s="5">
        <v>8080808.0800000001</v>
      </c>
      <c r="F141" s="5">
        <v>0</v>
      </c>
      <c r="G141" s="5">
        <f t="shared" si="2"/>
        <v>8080808.0800000001</v>
      </c>
      <c r="H141" s="6">
        <f t="shared" si="3"/>
        <v>0</v>
      </c>
    </row>
    <row r="142" spans="1:8" customFormat="1" ht="45" hidden="1" outlineLevel="4" x14ac:dyDescent="0.2">
      <c r="A142" s="7" t="s">
        <v>130</v>
      </c>
      <c r="B142" s="10" t="s">
        <v>125</v>
      </c>
      <c r="C142" s="10" t="s">
        <v>131</v>
      </c>
      <c r="D142" s="10"/>
      <c r="E142" s="5">
        <v>8080808.0800000001</v>
      </c>
      <c r="F142" s="5">
        <v>0</v>
      </c>
      <c r="G142" s="5">
        <f t="shared" ref="G142:G205" si="4">E142-F142</f>
        <v>8080808.0800000001</v>
      </c>
      <c r="H142" s="6">
        <f t="shared" ref="H142:H205" si="5">F142/E142</f>
        <v>0</v>
      </c>
    </row>
    <row r="143" spans="1:8" customFormat="1" hidden="1" outlineLevel="6" x14ac:dyDescent="0.2">
      <c r="A143" s="7" t="s">
        <v>25</v>
      </c>
      <c r="B143" s="10" t="s">
        <v>125</v>
      </c>
      <c r="C143" s="10" t="s">
        <v>131</v>
      </c>
      <c r="D143" s="10" t="s">
        <v>26</v>
      </c>
      <c r="E143" s="5">
        <v>8080808.0800000001</v>
      </c>
      <c r="F143" s="5">
        <v>0</v>
      </c>
      <c r="G143" s="5">
        <f t="shared" si="4"/>
        <v>8080808.0800000001</v>
      </c>
      <c r="H143" s="6">
        <f t="shared" si="5"/>
        <v>0</v>
      </c>
    </row>
    <row r="144" spans="1:8" customFormat="1" ht="45" hidden="1" outlineLevel="2" x14ac:dyDescent="0.2">
      <c r="A144" s="7" t="s">
        <v>27</v>
      </c>
      <c r="B144" s="10" t="s">
        <v>125</v>
      </c>
      <c r="C144" s="10" t="s">
        <v>28</v>
      </c>
      <c r="D144" s="10"/>
      <c r="E144" s="5">
        <v>9989885.75</v>
      </c>
      <c r="F144" s="5">
        <v>177857.1</v>
      </c>
      <c r="G144" s="5">
        <f t="shared" si="4"/>
        <v>9812028.6500000004</v>
      </c>
      <c r="H144" s="6">
        <f t="shared" si="5"/>
        <v>1.7803717124592743E-2</v>
      </c>
    </row>
    <row r="145" spans="1:8" customFormat="1" ht="22.5" hidden="1" outlineLevel="3" x14ac:dyDescent="0.2">
      <c r="A145" s="7" t="s">
        <v>132</v>
      </c>
      <c r="B145" s="10" t="s">
        <v>125</v>
      </c>
      <c r="C145" s="10" t="s">
        <v>133</v>
      </c>
      <c r="D145" s="10"/>
      <c r="E145" s="5">
        <v>444885.75</v>
      </c>
      <c r="F145" s="5">
        <v>0</v>
      </c>
      <c r="G145" s="5">
        <f t="shared" si="4"/>
        <v>444885.75</v>
      </c>
      <c r="H145" s="6">
        <f t="shared" si="5"/>
        <v>0</v>
      </c>
    </row>
    <row r="146" spans="1:8" customFormat="1" hidden="1" outlineLevel="6" x14ac:dyDescent="0.2">
      <c r="A146" s="7" t="s">
        <v>25</v>
      </c>
      <c r="B146" s="10" t="s">
        <v>125</v>
      </c>
      <c r="C146" s="10" t="s">
        <v>133</v>
      </c>
      <c r="D146" s="10" t="s">
        <v>26</v>
      </c>
      <c r="E146" s="5">
        <v>444885.75</v>
      </c>
      <c r="F146" s="5">
        <v>0</v>
      </c>
      <c r="G146" s="5">
        <f t="shared" si="4"/>
        <v>444885.75</v>
      </c>
      <c r="H146" s="6">
        <f t="shared" si="5"/>
        <v>0</v>
      </c>
    </row>
    <row r="147" spans="1:8" customFormat="1" ht="45" hidden="1" outlineLevel="3" x14ac:dyDescent="0.2">
      <c r="A147" s="7" t="s">
        <v>130</v>
      </c>
      <c r="B147" s="10" t="s">
        <v>125</v>
      </c>
      <c r="C147" s="10" t="s">
        <v>134</v>
      </c>
      <c r="D147" s="10"/>
      <c r="E147" s="5">
        <v>9545000</v>
      </c>
      <c r="F147" s="5">
        <v>177857.1</v>
      </c>
      <c r="G147" s="5">
        <f t="shared" si="4"/>
        <v>9367142.9000000004</v>
      </c>
      <c r="H147" s="6">
        <f t="shared" si="5"/>
        <v>1.8633535882661079E-2</v>
      </c>
    </row>
    <row r="148" spans="1:8" customFormat="1" hidden="1" outlineLevel="6" x14ac:dyDescent="0.2">
      <c r="A148" s="7" t="s">
        <v>25</v>
      </c>
      <c r="B148" s="10" t="s">
        <v>125</v>
      </c>
      <c r="C148" s="10" t="s">
        <v>134</v>
      </c>
      <c r="D148" s="10" t="s">
        <v>26</v>
      </c>
      <c r="E148" s="5">
        <v>4000000</v>
      </c>
      <c r="F148" s="5">
        <v>0</v>
      </c>
      <c r="G148" s="5">
        <f t="shared" si="4"/>
        <v>4000000</v>
      </c>
      <c r="H148" s="6">
        <f t="shared" si="5"/>
        <v>0</v>
      </c>
    </row>
    <row r="149" spans="1:8" customFormat="1" hidden="1" outlineLevel="6" x14ac:dyDescent="0.2">
      <c r="A149" s="7" t="s">
        <v>135</v>
      </c>
      <c r="B149" s="10" t="s">
        <v>125</v>
      </c>
      <c r="C149" s="10" t="s">
        <v>134</v>
      </c>
      <c r="D149" s="10" t="s">
        <v>136</v>
      </c>
      <c r="E149" s="5">
        <v>5545000</v>
      </c>
      <c r="F149" s="5">
        <v>177857.1</v>
      </c>
      <c r="G149" s="5">
        <f t="shared" si="4"/>
        <v>5367142.9000000004</v>
      </c>
      <c r="H149" s="6">
        <f t="shared" si="5"/>
        <v>3.2075220919747523E-2</v>
      </c>
    </row>
    <row r="150" spans="1:8" ht="22.5" outlineLevel="1" collapsed="1" x14ac:dyDescent="0.2">
      <c r="A150" s="13" t="s">
        <v>137</v>
      </c>
      <c r="B150" s="14" t="s">
        <v>138</v>
      </c>
      <c r="C150" s="10"/>
      <c r="D150" s="10"/>
      <c r="E150" s="16">
        <v>802400.65</v>
      </c>
      <c r="F150" s="16">
        <v>537000</v>
      </c>
      <c r="G150" s="16">
        <f t="shared" si="4"/>
        <v>265400.65000000002</v>
      </c>
      <c r="H150" s="17">
        <f t="shared" si="5"/>
        <v>0.66924173104794971</v>
      </c>
    </row>
    <row r="151" spans="1:8" customFormat="1" ht="45" hidden="1" outlineLevel="2" x14ac:dyDescent="0.2">
      <c r="A151" s="7" t="s">
        <v>65</v>
      </c>
      <c r="B151" s="10" t="s">
        <v>138</v>
      </c>
      <c r="C151" s="10" t="s">
        <v>66</v>
      </c>
      <c r="D151" s="10"/>
      <c r="E151" s="5">
        <v>50000</v>
      </c>
      <c r="F151" s="5">
        <v>0</v>
      </c>
      <c r="G151" s="5">
        <f t="shared" si="4"/>
        <v>50000</v>
      </c>
      <c r="H151" s="6">
        <f t="shared" si="5"/>
        <v>0</v>
      </c>
    </row>
    <row r="152" spans="1:8" customFormat="1" ht="45" hidden="1" outlineLevel="3" x14ac:dyDescent="0.2">
      <c r="A152" s="7" t="s">
        <v>139</v>
      </c>
      <c r="B152" s="10" t="s">
        <v>138</v>
      </c>
      <c r="C152" s="10" t="s">
        <v>140</v>
      </c>
      <c r="D152" s="10"/>
      <c r="E152" s="5">
        <v>50000</v>
      </c>
      <c r="F152" s="5">
        <v>0</v>
      </c>
      <c r="G152" s="5">
        <f t="shared" si="4"/>
        <v>50000</v>
      </c>
      <c r="H152" s="6">
        <f t="shared" si="5"/>
        <v>0</v>
      </c>
    </row>
    <row r="153" spans="1:8" customFormat="1" ht="22.5" hidden="1" outlineLevel="4" x14ac:dyDescent="0.2">
      <c r="A153" s="7" t="s">
        <v>141</v>
      </c>
      <c r="B153" s="10" t="s">
        <v>138</v>
      </c>
      <c r="C153" s="10" t="s">
        <v>142</v>
      </c>
      <c r="D153" s="10"/>
      <c r="E153" s="5">
        <v>50000</v>
      </c>
      <c r="F153" s="5">
        <v>0</v>
      </c>
      <c r="G153" s="5">
        <f t="shared" si="4"/>
        <v>50000</v>
      </c>
      <c r="H153" s="6">
        <f t="shared" si="5"/>
        <v>0</v>
      </c>
    </row>
    <row r="154" spans="1:8" customFormat="1" hidden="1" outlineLevel="6" x14ac:dyDescent="0.2">
      <c r="A154" s="7" t="s">
        <v>25</v>
      </c>
      <c r="B154" s="10" t="s">
        <v>138</v>
      </c>
      <c r="C154" s="10" t="s">
        <v>142</v>
      </c>
      <c r="D154" s="10" t="s">
        <v>26</v>
      </c>
      <c r="E154" s="5">
        <v>50000</v>
      </c>
      <c r="F154" s="5">
        <v>0</v>
      </c>
      <c r="G154" s="5">
        <f t="shared" si="4"/>
        <v>50000</v>
      </c>
      <c r="H154" s="6">
        <f t="shared" si="5"/>
        <v>0</v>
      </c>
    </row>
    <row r="155" spans="1:8" customFormat="1" ht="56.25" hidden="1" outlineLevel="2" x14ac:dyDescent="0.2">
      <c r="A155" s="7" t="s">
        <v>75</v>
      </c>
      <c r="B155" s="10" t="s">
        <v>138</v>
      </c>
      <c r="C155" s="10" t="s">
        <v>76</v>
      </c>
      <c r="D155" s="10"/>
      <c r="E155" s="5">
        <v>577000</v>
      </c>
      <c r="F155" s="5">
        <v>537000</v>
      </c>
      <c r="G155" s="5">
        <f t="shared" si="4"/>
        <v>40000</v>
      </c>
      <c r="H155" s="6">
        <f t="shared" si="5"/>
        <v>0.93067590987868287</v>
      </c>
    </row>
    <row r="156" spans="1:8" customFormat="1" ht="22.5" hidden="1" outlineLevel="3" x14ac:dyDescent="0.2">
      <c r="A156" s="7" t="s">
        <v>77</v>
      </c>
      <c r="B156" s="10" t="s">
        <v>138</v>
      </c>
      <c r="C156" s="10" t="s">
        <v>78</v>
      </c>
      <c r="D156" s="10"/>
      <c r="E156" s="5">
        <v>577000</v>
      </c>
      <c r="F156" s="5">
        <v>537000</v>
      </c>
      <c r="G156" s="5">
        <f t="shared" si="4"/>
        <v>40000</v>
      </c>
      <c r="H156" s="6">
        <f t="shared" si="5"/>
        <v>0.93067590987868287</v>
      </c>
    </row>
    <row r="157" spans="1:8" customFormat="1" hidden="1" outlineLevel="6" x14ac:dyDescent="0.2">
      <c r="A157" s="7" t="s">
        <v>25</v>
      </c>
      <c r="B157" s="10" t="s">
        <v>138</v>
      </c>
      <c r="C157" s="10" t="s">
        <v>78</v>
      </c>
      <c r="D157" s="10" t="s">
        <v>26</v>
      </c>
      <c r="E157" s="5">
        <v>577000</v>
      </c>
      <c r="F157" s="5">
        <v>537000</v>
      </c>
      <c r="G157" s="5">
        <f t="shared" si="4"/>
        <v>40000</v>
      </c>
      <c r="H157" s="6">
        <f t="shared" si="5"/>
        <v>0.93067590987868287</v>
      </c>
    </row>
    <row r="158" spans="1:8" customFormat="1" ht="45" hidden="1" outlineLevel="2" x14ac:dyDescent="0.2">
      <c r="A158" s="7" t="s">
        <v>27</v>
      </c>
      <c r="B158" s="10" t="s">
        <v>138</v>
      </c>
      <c r="C158" s="10" t="s">
        <v>28</v>
      </c>
      <c r="D158" s="10"/>
      <c r="E158" s="5">
        <v>175400.65</v>
      </c>
      <c r="F158" s="5">
        <v>0</v>
      </c>
      <c r="G158" s="5">
        <f t="shared" si="4"/>
        <v>175400.65</v>
      </c>
      <c r="H158" s="6">
        <f t="shared" si="5"/>
        <v>0</v>
      </c>
    </row>
    <row r="159" spans="1:8" customFormat="1" ht="33.75" hidden="1" outlineLevel="3" x14ac:dyDescent="0.2">
      <c r="A159" s="7" t="s">
        <v>143</v>
      </c>
      <c r="B159" s="10" t="s">
        <v>138</v>
      </c>
      <c r="C159" s="10" t="s">
        <v>144</v>
      </c>
      <c r="D159" s="10"/>
      <c r="E159" s="5">
        <v>175400.65</v>
      </c>
      <c r="F159" s="5">
        <v>0</v>
      </c>
      <c r="G159" s="5">
        <f t="shared" si="4"/>
        <v>175400.65</v>
      </c>
      <c r="H159" s="6">
        <f t="shared" si="5"/>
        <v>0</v>
      </c>
    </row>
    <row r="160" spans="1:8" customFormat="1" hidden="1" outlineLevel="6" x14ac:dyDescent="0.2">
      <c r="A160" s="7" t="s">
        <v>25</v>
      </c>
      <c r="B160" s="10" t="s">
        <v>138</v>
      </c>
      <c r="C160" s="10" t="s">
        <v>144</v>
      </c>
      <c r="D160" s="10" t="s">
        <v>26</v>
      </c>
      <c r="E160" s="5">
        <v>175400.65</v>
      </c>
      <c r="F160" s="5">
        <v>0</v>
      </c>
      <c r="G160" s="5">
        <f t="shared" si="4"/>
        <v>175400.65</v>
      </c>
      <c r="H160" s="6">
        <f t="shared" si="5"/>
        <v>0</v>
      </c>
    </row>
    <row r="161" spans="1:8" ht="22.5" x14ac:dyDescent="0.2">
      <c r="A161" s="13" t="s">
        <v>145</v>
      </c>
      <c r="B161" s="14" t="s">
        <v>146</v>
      </c>
      <c r="C161" s="10"/>
      <c r="D161" s="10"/>
      <c r="E161" s="16">
        <v>31900146.829999998</v>
      </c>
      <c r="F161" s="16">
        <v>1052296.71</v>
      </c>
      <c r="G161" s="16">
        <f t="shared" si="4"/>
        <v>30847850.119999997</v>
      </c>
      <c r="H161" s="17">
        <f t="shared" si="5"/>
        <v>3.2987205846036538E-2</v>
      </c>
    </row>
    <row r="162" spans="1:8" outlineLevel="1" collapsed="1" x14ac:dyDescent="0.2">
      <c r="A162" s="13" t="s">
        <v>147</v>
      </c>
      <c r="B162" s="14" t="s">
        <v>148</v>
      </c>
      <c r="C162" s="10"/>
      <c r="D162" s="10"/>
      <c r="E162" s="16">
        <v>24612900.379999999</v>
      </c>
      <c r="F162" s="16">
        <v>221197.56</v>
      </c>
      <c r="G162" s="16">
        <f t="shared" si="4"/>
        <v>24391702.82</v>
      </c>
      <c r="H162" s="17">
        <f t="shared" si="5"/>
        <v>8.9870578674157865E-3</v>
      </c>
    </row>
    <row r="163" spans="1:8" customFormat="1" ht="78.75" hidden="1" outlineLevel="2" x14ac:dyDescent="0.2">
      <c r="A163" s="7" t="s">
        <v>126</v>
      </c>
      <c r="B163" s="10" t="s">
        <v>148</v>
      </c>
      <c r="C163" s="10" t="s">
        <v>127</v>
      </c>
      <c r="D163" s="10"/>
      <c r="E163" s="5">
        <v>16634285.41</v>
      </c>
      <c r="F163" s="5">
        <v>52065.91</v>
      </c>
      <c r="G163" s="5">
        <f t="shared" si="4"/>
        <v>16582219.5</v>
      </c>
      <c r="H163" s="6">
        <f t="shared" si="5"/>
        <v>3.1300358696923431E-3</v>
      </c>
    </row>
    <row r="164" spans="1:8" customFormat="1" ht="22.5" hidden="1" outlineLevel="3" x14ac:dyDescent="0.2">
      <c r="A164" s="7" t="s">
        <v>149</v>
      </c>
      <c r="B164" s="10" t="s">
        <v>148</v>
      </c>
      <c r="C164" s="10" t="s">
        <v>150</v>
      </c>
      <c r="D164" s="10"/>
      <c r="E164" s="5">
        <v>14512.15</v>
      </c>
      <c r="F164" s="5">
        <v>14512.15</v>
      </c>
      <c r="G164" s="5">
        <f t="shared" si="4"/>
        <v>0</v>
      </c>
      <c r="H164" s="6">
        <f t="shared" si="5"/>
        <v>1</v>
      </c>
    </row>
    <row r="165" spans="1:8" customFormat="1" ht="45" hidden="1" outlineLevel="4" x14ac:dyDescent="0.2">
      <c r="A165" s="7" t="s">
        <v>151</v>
      </c>
      <c r="B165" s="10" t="s">
        <v>148</v>
      </c>
      <c r="C165" s="10" t="s">
        <v>152</v>
      </c>
      <c r="D165" s="10"/>
      <c r="E165" s="5">
        <v>14512.15</v>
      </c>
      <c r="F165" s="5">
        <v>14512.15</v>
      </c>
      <c r="G165" s="5">
        <f t="shared" si="4"/>
        <v>0</v>
      </c>
      <c r="H165" s="6">
        <f t="shared" si="5"/>
        <v>1</v>
      </c>
    </row>
    <row r="166" spans="1:8" customFormat="1" ht="45" hidden="1" outlineLevel="6" x14ac:dyDescent="0.2">
      <c r="A166" s="7" t="s">
        <v>151</v>
      </c>
      <c r="B166" s="10" t="s">
        <v>148</v>
      </c>
      <c r="C166" s="10" t="s">
        <v>152</v>
      </c>
      <c r="D166" s="10" t="s">
        <v>153</v>
      </c>
      <c r="E166" s="5">
        <v>14512.15</v>
      </c>
      <c r="F166" s="5">
        <v>14512.15</v>
      </c>
      <c r="G166" s="5">
        <f t="shared" si="4"/>
        <v>0</v>
      </c>
      <c r="H166" s="6">
        <f t="shared" si="5"/>
        <v>1</v>
      </c>
    </row>
    <row r="167" spans="1:8" customFormat="1" ht="22.5" hidden="1" outlineLevel="3" x14ac:dyDescent="0.2">
      <c r="A167" s="7" t="s">
        <v>154</v>
      </c>
      <c r="B167" s="10" t="s">
        <v>148</v>
      </c>
      <c r="C167" s="10" t="s">
        <v>155</v>
      </c>
      <c r="D167" s="10"/>
      <c r="E167" s="5">
        <v>2436324.73</v>
      </c>
      <c r="F167" s="5">
        <v>10315.73</v>
      </c>
      <c r="G167" s="5">
        <f t="shared" si="4"/>
        <v>2426009</v>
      </c>
      <c r="H167" s="6">
        <f t="shared" si="5"/>
        <v>4.2341358986246469E-3</v>
      </c>
    </row>
    <row r="168" spans="1:8" customFormat="1" ht="45" hidden="1" outlineLevel="4" x14ac:dyDescent="0.2">
      <c r="A168" s="7" t="s">
        <v>151</v>
      </c>
      <c r="B168" s="10" t="s">
        <v>148</v>
      </c>
      <c r="C168" s="10" t="s">
        <v>156</v>
      </c>
      <c r="D168" s="10"/>
      <c r="E168" s="5">
        <v>10315.73</v>
      </c>
      <c r="F168" s="5">
        <v>10315.73</v>
      </c>
      <c r="G168" s="5">
        <f t="shared" si="4"/>
        <v>0</v>
      </c>
      <c r="H168" s="6">
        <f t="shared" si="5"/>
        <v>1</v>
      </c>
    </row>
    <row r="169" spans="1:8" customFormat="1" ht="45" hidden="1" outlineLevel="6" x14ac:dyDescent="0.2">
      <c r="A169" s="7" t="s">
        <v>151</v>
      </c>
      <c r="B169" s="10" t="s">
        <v>148</v>
      </c>
      <c r="C169" s="10" t="s">
        <v>156</v>
      </c>
      <c r="D169" s="10" t="s">
        <v>153</v>
      </c>
      <c r="E169" s="5">
        <v>10315.73</v>
      </c>
      <c r="F169" s="5">
        <v>10315.73</v>
      </c>
      <c r="G169" s="5">
        <f t="shared" si="4"/>
        <v>0</v>
      </c>
      <c r="H169" s="6">
        <f t="shared" si="5"/>
        <v>1</v>
      </c>
    </row>
    <row r="170" spans="1:8" customFormat="1" ht="45" hidden="1" outlineLevel="4" x14ac:dyDescent="0.2">
      <c r="A170" s="7" t="s">
        <v>157</v>
      </c>
      <c r="B170" s="10" t="s">
        <v>148</v>
      </c>
      <c r="C170" s="10" t="s">
        <v>158</v>
      </c>
      <c r="D170" s="10"/>
      <c r="E170" s="5">
        <v>2426009</v>
      </c>
      <c r="F170" s="5">
        <v>0</v>
      </c>
      <c r="G170" s="5">
        <f t="shared" si="4"/>
        <v>2426009</v>
      </c>
      <c r="H170" s="6">
        <f t="shared" si="5"/>
        <v>0</v>
      </c>
    </row>
    <row r="171" spans="1:8" customFormat="1" ht="45" hidden="1" outlineLevel="6" x14ac:dyDescent="0.2">
      <c r="A171" s="7" t="s">
        <v>151</v>
      </c>
      <c r="B171" s="10" t="s">
        <v>148</v>
      </c>
      <c r="C171" s="10" t="s">
        <v>158</v>
      </c>
      <c r="D171" s="10" t="s">
        <v>153</v>
      </c>
      <c r="E171" s="5">
        <v>2426009</v>
      </c>
      <c r="F171" s="5">
        <v>0</v>
      </c>
      <c r="G171" s="5">
        <f t="shared" si="4"/>
        <v>2426009</v>
      </c>
      <c r="H171" s="6">
        <f t="shared" si="5"/>
        <v>0</v>
      </c>
    </row>
    <row r="172" spans="1:8" customFormat="1" ht="22.5" hidden="1" outlineLevel="3" x14ac:dyDescent="0.2">
      <c r="A172" s="7" t="s">
        <v>159</v>
      </c>
      <c r="B172" s="10" t="s">
        <v>148</v>
      </c>
      <c r="C172" s="10" t="s">
        <v>160</v>
      </c>
      <c r="D172" s="10"/>
      <c r="E172" s="5">
        <v>9877358.1500000004</v>
      </c>
      <c r="F172" s="5">
        <v>0</v>
      </c>
      <c r="G172" s="5">
        <f t="shared" si="4"/>
        <v>9877358.1500000004</v>
      </c>
      <c r="H172" s="6">
        <f t="shared" si="5"/>
        <v>0</v>
      </c>
    </row>
    <row r="173" spans="1:8" customFormat="1" ht="45" hidden="1" outlineLevel="4" x14ac:dyDescent="0.2">
      <c r="A173" s="7" t="s">
        <v>151</v>
      </c>
      <c r="B173" s="10" t="s">
        <v>148</v>
      </c>
      <c r="C173" s="10" t="s">
        <v>161</v>
      </c>
      <c r="D173" s="10"/>
      <c r="E173" s="5">
        <v>1077358.1499999999</v>
      </c>
      <c r="F173" s="5">
        <v>0</v>
      </c>
      <c r="G173" s="5">
        <f t="shared" si="4"/>
        <v>1077358.1499999999</v>
      </c>
      <c r="H173" s="6">
        <f t="shared" si="5"/>
        <v>0</v>
      </c>
    </row>
    <row r="174" spans="1:8" customFormat="1" ht="45" hidden="1" outlineLevel="6" x14ac:dyDescent="0.2">
      <c r="A174" s="7" t="s">
        <v>151</v>
      </c>
      <c r="B174" s="10" t="s">
        <v>148</v>
      </c>
      <c r="C174" s="10" t="s">
        <v>161</v>
      </c>
      <c r="D174" s="10" t="s">
        <v>153</v>
      </c>
      <c r="E174" s="5">
        <v>1077358.1499999999</v>
      </c>
      <c r="F174" s="5">
        <v>0</v>
      </c>
      <c r="G174" s="5">
        <f t="shared" si="4"/>
        <v>1077358.1499999999</v>
      </c>
      <c r="H174" s="6">
        <f t="shared" si="5"/>
        <v>0</v>
      </c>
    </row>
    <row r="175" spans="1:8" customFormat="1" ht="90" hidden="1" outlineLevel="4" x14ac:dyDescent="0.2">
      <c r="A175" s="7" t="s">
        <v>162</v>
      </c>
      <c r="B175" s="10" t="s">
        <v>148</v>
      </c>
      <c r="C175" s="10" t="s">
        <v>163</v>
      </c>
      <c r="D175" s="10"/>
      <c r="E175" s="5">
        <v>8800000</v>
      </c>
      <c r="F175" s="5">
        <v>0</v>
      </c>
      <c r="G175" s="5">
        <f t="shared" si="4"/>
        <v>8800000</v>
      </c>
      <c r="H175" s="6">
        <f t="shared" si="5"/>
        <v>0</v>
      </c>
    </row>
    <row r="176" spans="1:8" customFormat="1" ht="45" hidden="1" outlineLevel="6" x14ac:dyDescent="0.2">
      <c r="A176" s="7" t="s">
        <v>151</v>
      </c>
      <c r="B176" s="10" t="s">
        <v>148</v>
      </c>
      <c r="C176" s="10" t="s">
        <v>163</v>
      </c>
      <c r="D176" s="10" t="s">
        <v>153</v>
      </c>
      <c r="E176" s="5">
        <v>8800000</v>
      </c>
      <c r="F176" s="5">
        <v>0</v>
      </c>
      <c r="G176" s="5">
        <f t="shared" si="4"/>
        <v>8800000</v>
      </c>
      <c r="H176" s="6">
        <f t="shared" si="5"/>
        <v>0</v>
      </c>
    </row>
    <row r="177" spans="1:8" customFormat="1" ht="45" hidden="1" outlineLevel="3" x14ac:dyDescent="0.2">
      <c r="A177" s="7" t="s">
        <v>164</v>
      </c>
      <c r="B177" s="10" t="s">
        <v>148</v>
      </c>
      <c r="C177" s="10" t="s">
        <v>165</v>
      </c>
      <c r="D177" s="10"/>
      <c r="E177" s="5">
        <v>1213573.68</v>
      </c>
      <c r="F177" s="5">
        <v>27238.03</v>
      </c>
      <c r="G177" s="5">
        <f t="shared" si="4"/>
        <v>1186335.6499999999</v>
      </c>
      <c r="H177" s="6">
        <f t="shared" si="5"/>
        <v>2.2444479844025624E-2</v>
      </c>
    </row>
    <row r="178" spans="1:8" customFormat="1" ht="45" hidden="1" outlineLevel="4" x14ac:dyDescent="0.2">
      <c r="A178" s="7" t="s">
        <v>151</v>
      </c>
      <c r="B178" s="10" t="s">
        <v>148</v>
      </c>
      <c r="C178" s="10" t="s">
        <v>166</v>
      </c>
      <c r="D178" s="10"/>
      <c r="E178" s="5">
        <v>1213573.68</v>
      </c>
      <c r="F178" s="5">
        <v>27238.03</v>
      </c>
      <c r="G178" s="5">
        <f t="shared" si="4"/>
        <v>1186335.6499999999</v>
      </c>
      <c r="H178" s="6">
        <f t="shared" si="5"/>
        <v>2.2444479844025624E-2</v>
      </c>
    </row>
    <row r="179" spans="1:8" customFormat="1" ht="45" hidden="1" outlineLevel="6" x14ac:dyDescent="0.2">
      <c r="A179" s="7" t="s">
        <v>151</v>
      </c>
      <c r="B179" s="10" t="s">
        <v>148</v>
      </c>
      <c r="C179" s="10" t="s">
        <v>166</v>
      </c>
      <c r="D179" s="10" t="s">
        <v>153</v>
      </c>
      <c r="E179" s="5">
        <v>1213573.68</v>
      </c>
      <c r="F179" s="5">
        <v>27238.03</v>
      </c>
      <c r="G179" s="5">
        <f t="shared" si="4"/>
        <v>1186335.6499999999</v>
      </c>
      <c r="H179" s="6">
        <f t="shared" si="5"/>
        <v>2.2444479844025624E-2</v>
      </c>
    </row>
    <row r="180" spans="1:8" customFormat="1" ht="33.75" hidden="1" outlineLevel="3" x14ac:dyDescent="0.2">
      <c r="A180" s="7" t="s">
        <v>167</v>
      </c>
      <c r="B180" s="10" t="s">
        <v>148</v>
      </c>
      <c r="C180" s="10" t="s">
        <v>168</v>
      </c>
      <c r="D180" s="10"/>
      <c r="E180" s="5">
        <v>1994475</v>
      </c>
      <c r="F180" s="5">
        <v>0</v>
      </c>
      <c r="G180" s="5">
        <f t="shared" si="4"/>
        <v>1994475</v>
      </c>
      <c r="H180" s="6">
        <f t="shared" si="5"/>
        <v>0</v>
      </c>
    </row>
    <row r="181" spans="1:8" customFormat="1" ht="45" hidden="1" outlineLevel="4" x14ac:dyDescent="0.2">
      <c r="A181" s="7" t="s">
        <v>151</v>
      </c>
      <c r="B181" s="10" t="s">
        <v>148</v>
      </c>
      <c r="C181" s="10" t="s">
        <v>169</v>
      </c>
      <c r="D181" s="10"/>
      <c r="E181" s="5">
        <v>1994475</v>
      </c>
      <c r="F181" s="5">
        <v>0</v>
      </c>
      <c r="G181" s="5">
        <f t="shared" si="4"/>
        <v>1994475</v>
      </c>
      <c r="H181" s="6">
        <f t="shared" si="5"/>
        <v>0</v>
      </c>
    </row>
    <row r="182" spans="1:8" customFormat="1" ht="45" hidden="1" outlineLevel="6" x14ac:dyDescent="0.2">
      <c r="A182" s="7" t="s">
        <v>151</v>
      </c>
      <c r="B182" s="10" t="s">
        <v>148</v>
      </c>
      <c r="C182" s="10" t="s">
        <v>169</v>
      </c>
      <c r="D182" s="10" t="s">
        <v>153</v>
      </c>
      <c r="E182" s="5">
        <v>1994475</v>
      </c>
      <c r="F182" s="5">
        <v>0</v>
      </c>
      <c r="G182" s="5">
        <f t="shared" si="4"/>
        <v>1994475</v>
      </c>
      <c r="H182" s="6">
        <f t="shared" si="5"/>
        <v>0</v>
      </c>
    </row>
    <row r="183" spans="1:8" customFormat="1" ht="33.75" hidden="1" outlineLevel="3" x14ac:dyDescent="0.2">
      <c r="A183" s="7" t="s">
        <v>170</v>
      </c>
      <c r="B183" s="10" t="s">
        <v>148</v>
      </c>
      <c r="C183" s="10" t="s">
        <v>171</v>
      </c>
      <c r="D183" s="10"/>
      <c r="E183" s="5">
        <v>1098041.7</v>
      </c>
      <c r="F183" s="5">
        <v>0</v>
      </c>
      <c r="G183" s="5">
        <f t="shared" si="4"/>
        <v>1098041.7</v>
      </c>
      <c r="H183" s="6">
        <f t="shared" si="5"/>
        <v>0</v>
      </c>
    </row>
    <row r="184" spans="1:8" customFormat="1" ht="45" hidden="1" outlineLevel="4" x14ac:dyDescent="0.2">
      <c r="A184" s="7" t="s">
        <v>151</v>
      </c>
      <c r="B184" s="10" t="s">
        <v>148</v>
      </c>
      <c r="C184" s="10" t="s">
        <v>172</v>
      </c>
      <c r="D184" s="10"/>
      <c r="E184" s="5">
        <v>1098041.7</v>
      </c>
      <c r="F184" s="5">
        <v>0</v>
      </c>
      <c r="G184" s="5">
        <f t="shared" si="4"/>
        <v>1098041.7</v>
      </c>
      <c r="H184" s="6">
        <f t="shared" si="5"/>
        <v>0</v>
      </c>
    </row>
    <row r="185" spans="1:8" customFormat="1" ht="45" hidden="1" outlineLevel="6" x14ac:dyDescent="0.2">
      <c r="A185" s="7" t="s">
        <v>151</v>
      </c>
      <c r="B185" s="10" t="s">
        <v>148</v>
      </c>
      <c r="C185" s="10" t="s">
        <v>172</v>
      </c>
      <c r="D185" s="10" t="s">
        <v>153</v>
      </c>
      <c r="E185" s="5">
        <v>1098041.7</v>
      </c>
      <c r="F185" s="5">
        <v>0</v>
      </c>
      <c r="G185" s="5">
        <f t="shared" si="4"/>
        <v>1098041.7</v>
      </c>
      <c r="H185" s="6">
        <f t="shared" si="5"/>
        <v>0</v>
      </c>
    </row>
    <row r="186" spans="1:8" customFormat="1" ht="56.25" hidden="1" outlineLevel="2" x14ac:dyDescent="0.2">
      <c r="A186" s="7" t="s">
        <v>173</v>
      </c>
      <c r="B186" s="10" t="s">
        <v>148</v>
      </c>
      <c r="C186" s="10" t="s">
        <v>174</v>
      </c>
      <c r="D186" s="10"/>
      <c r="E186" s="5">
        <v>4252324.33</v>
      </c>
      <c r="F186" s="5">
        <v>0</v>
      </c>
      <c r="G186" s="5">
        <f t="shared" si="4"/>
        <v>4252324.33</v>
      </c>
      <c r="H186" s="6">
        <f t="shared" si="5"/>
        <v>0</v>
      </c>
    </row>
    <row r="187" spans="1:8" customFormat="1" ht="22.5" hidden="1" outlineLevel="3" x14ac:dyDescent="0.2">
      <c r="A187" s="7" t="s">
        <v>175</v>
      </c>
      <c r="B187" s="10" t="s">
        <v>148</v>
      </c>
      <c r="C187" s="10" t="s">
        <v>176</v>
      </c>
      <c r="D187" s="10"/>
      <c r="E187" s="5">
        <v>3333333.33</v>
      </c>
      <c r="F187" s="5">
        <v>0</v>
      </c>
      <c r="G187" s="5">
        <f t="shared" si="4"/>
        <v>3333333.33</v>
      </c>
      <c r="H187" s="6">
        <f t="shared" si="5"/>
        <v>0</v>
      </c>
    </row>
    <row r="188" spans="1:8" customFormat="1" ht="45" hidden="1" outlineLevel="4" x14ac:dyDescent="0.2">
      <c r="A188" s="7" t="s">
        <v>177</v>
      </c>
      <c r="B188" s="10" t="s">
        <v>148</v>
      </c>
      <c r="C188" s="10" t="s">
        <v>178</v>
      </c>
      <c r="D188" s="10"/>
      <c r="E188" s="5">
        <v>3333333.33</v>
      </c>
      <c r="F188" s="5">
        <v>0</v>
      </c>
      <c r="G188" s="5">
        <f t="shared" si="4"/>
        <v>3333333.33</v>
      </c>
      <c r="H188" s="6">
        <f t="shared" si="5"/>
        <v>0</v>
      </c>
    </row>
    <row r="189" spans="1:8" customFormat="1" hidden="1" outlineLevel="6" x14ac:dyDescent="0.2">
      <c r="A189" s="7" t="s">
        <v>25</v>
      </c>
      <c r="B189" s="10" t="s">
        <v>148</v>
      </c>
      <c r="C189" s="10" t="s">
        <v>178</v>
      </c>
      <c r="D189" s="10" t="s">
        <v>26</v>
      </c>
      <c r="E189" s="5">
        <v>3333333.33</v>
      </c>
      <c r="F189" s="5">
        <v>0</v>
      </c>
      <c r="G189" s="5">
        <f t="shared" si="4"/>
        <v>3333333.33</v>
      </c>
      <c r="H189" s="6">
        <f t="shared" si="5"/>
        <v>0</v>
      </c>
    </row>
    <row r="190" spans="1:8" customFormat="1" ht="45" hidden="1" outlineLevel="3" x14ac:dyDescent="0.2">
      <c r="A190" s="7" t="s">
        <v>179</v>
      </c>
      <c r="B190" s="10" t="s">
        <v>148</v>
      </c>
      <c r="C190" s="10" t="s">
        <v>180</v>
      </c>
      <c r="D190" s="10"/>
      <c r="E190" s="5">
        <v>918991</v>
      </c>
      <c r="F190" s="5">
        <v>0</v>
      </c>
      <c r="G190" s="5">
        <f t="shared" si="4"/>
        <v>918991</v>
      </c>
      <c r="H190" s="6">
        <f t="shared" si="5"/>
        <v>0</v>
      </c>
    </row>
    <row r="191" spans="1:8" customFormat="1" ht="45" hidden="1" outlineLevel="4" x14ac:dyDescent="0.2">
      <c r="A191" s="7" t="s">
        <v>157</v>
      </c>
      <c r="B191" s="10" t="s">
        <v>148</v>
      </c>
      <c r="C191" s="10" t="s">
        <v>181</v>
      </c>
      <c r="D191" s="10"/>
      <c r="E191" s="5">
        <v>918991</v>
      </c>
      <c r="F191" s="5">
        <v>0</v>
      </c>
      <c r="G191" s="5">
        <f t="shared" si="4"/>
        <v>918991</v>
      </c>
      <c r="H191" s="6">
        <f t="shared" si="5"/>
        <v>0</v>
      </c>
    </row>
    <row r="192" spans="1:8" customFormat="1" ht="45" hidden="1" outlineLevel="6" x14ac:dyDescent="0.2">
      <c r="A192" s="7" t="s">
        <v>151</v>
      </c>
      <c r="B192" s="10" t="s">
        <v>148</v>
      </c>
      <c r="C192" s="10" t="s">
        <v>181</v>
      </c>
      <c r="D192" s="10" t="s">
        <v>153</v>
      </c>
      <c r="E192" s="5">
        <v>918991</v>
      </c>
      <c r="F192" s="5">
        <v>0</v>
      </c>
      <c r="G192" s="5">
        <f t="shared" si="4"/>
        <v>918991</v>
      </c>
      <c r="H192" s="6">
        <f t="shared" si="5"/>
        <v>0</v>
      </c>
    </row>
    <row r="193" spans="1:8" customFormat="1" ht="45" hidden="1" outlineLevel="2" x14ac:dyDescent="0.2">
      <c r="A193" s="7" t="s">
        <v>27</v>
      </c>
      <c r="B193" s="10" t="s">
        <v>148</v>
      </c>
      <c r="C193" s="10" t="s">
        <v>28</v>
      </c>
      <c r="D193" s="10"/>
      <c r="E193" s="5">
        <v>3726290.64</v>
      </c>
      <c r="F193" s="5">
        <v>169131.65</v>
      </c>
      <c r="G193" s="5">
        <f t="shared" si="4"/>
        <v>3557158.99</v>
      </c>
      <c r="H193" s="6">
        <f t="shared" si="5"/>
        <v>4.538874348244612E-2</v>
      </c>
    </row>
    <row r="194" spans="1:8" customFormat="1" ht="22.5" hidden="1" outlineLevel="3" x14ac:dyDescent="0.2">
      <c r="A194" s="7" t="s">
        <v>182</v>
      </c>
      <c r="B194" s="10" t="s">
        <v>148</v>
      </c>
      <c r="C194" s="10" t="s">
        <v>183</v>
      </c>
      <c r="D194" s="10"/>
      <c r="E194" s="5">
        <v>6590.64</v>
      </c>
      <c r="F194" s="5">
        <v>6590.64</v>
      </c>
      <c r="G194" s="5">
        <f t="shared" si="4"/>
        <v>0</v>
      </c>
      <c r="H194" s="6">
        <f t="shared" si="5"/>
        <v>1</v>
      </c>
    </row>
    <row r="195" spans="1:8" customFormat="1" hidden="1" outlineLevel="6" x14ac:dyDescent="0.2">
      <c r="A195" s="7" t="s">
        <v>25</v>
      </c>
      <c r="B195" s="10" t="s">
        <v>148</v>
      </c>
      <c r="C195" s="10" t="s">
        <v>183</v>
      </c>
      <c r="D195" s="10" t="s">
        <v>26</v>
      </c>
      <c r="E195" s="5">
        <v>6590.64</v>
      </c>
      <c r="F195" s="5">
        <v>6590.64</v>
      </c>
      <c r="G195" s="5">
        <f t="shared" si="4"/>
        <v>0</v>
      </c>
      <c r="H195" s="6">
        <f t="shared" si="5"/>
        <v>1</v>
      </c>
    </row>
    <row r="196" spans="1:8" customFormat="1" ht="78.75" hidden="1" outlineLevel="3" x14ac:dyDescent="0.2">
      <c r="A196" s="7" t="s">
        <v>184</v>
      </c>
      <c r="B196" s="10" t="s">
        <v>148</v>
      </c>
      <c r="C196" s="10" t="s">
        <v>185</v>
      </c>
      <c r="D196" s="10"/>
      <c r="E196" s="5">
        <v>1319700</v>
      </c>
      <c r="F196" s="5">
        <v>162541.01</v>
      </c>
      <c r="G196" s="5">
        <f t="shared" si="4"/>
        <v>1157158.99</v>
      </c>
      <c r="H196" s="6">
        <f t="shared" si="5"/>
        <v>0.12316512086080171</v>
      </c>
    </row>
    <row r="197" spans="1:8" customFormat="1" ht="67.5" hidden="1" outlineLevel="6" x14ac:dyDescent="0.2">
      <c r="A197" s="7" t="s">
        <v>186</v>
      </c>
      <c r="B197" s="10" t="s">
        <v>148</v>
      </c>
      <c r="C197" s="10" t="s">
        <v>185</v>
      </c>
      <c r="D197" s="10" t="s">
        <v>187</v>
      </c>
      <c r="E197" s="5">
        <v>1319700</v>
      </c>
      <c r="F197" s="5">
        <v>162541.01</v>
      </c>
      <c r="G197" s="5">
        <f t="shared" si="4"/>
        <v>1157158.99</v>
      </c>
      <c r="H197" s="6">
        <f t="shared" si="5"/>
        <v>0.12316512086080171</v>
      </c>
    </row>
    <row r="198" spans="1:8" customFormat="1" ht="78.75" hidden="1" outlineLevel="3" x14ac:dyDescent="0.2">
      <c r="A198" s="7" t="s">
        <v>188</v>
      </c>
      <c r="B198" s="10" t="s">
        <v>148</v>
      </c>
      <c r="C198" s="10" t="s">
        <v>189</v>
      </c>
      <c r="D198" s="10"/>
      <c r="E198" s="5">
        <v>2400000</v>
      </c>
      <c r="F198" s="5">
        <v>0</v>
      </c>
      <c r="G198" s="5">
        <f t="shared" si="4"/>
        <v>2400000</v>
      </c>
      <c r="H198" s="6">
        <f t="shared" si="5"/>
        <v>0</v>
      </c>
    </row>
    <row r="199" spans="1:8" customFormat="1" hidden="1" outlineLevel="6" x14ac:dyDescent="0.2">
      <c r="A199" s="7" t="s">
        <v>135</v>
      </c>
      <c r="B199" s="10" t="s">
        <v>148</v>
      </c>
      <c r="C199" s="10" t="s">
        <v>189</v>
      </c>
      <c r="D199" s="10" t="s">
        <v>136</v>
      </c>
      <c r="E199" s="5">
        <v>2400000</v>
      </c>
      <c r="F199" s="5">
        <v>0</v>
      </c>
      <c r="G199" s="5">
        <f t="shared" si="4"/>
        <v>2400000</v>
      </c>
      <c r="H199" s="6">
        <f t="shared" si="5"/>
        <v>0</v>
      </c>
    </row>
    <row r="200" spans="1:8" outlineLevel="1" x14ac:dyDescent="0.2">
      <c r="A200" s="13" t="s">
        <v>190</v>
      </c>
      <c r="B200" s="14" t="s">
        <v>191</v>
      </c>
      <c r="C200" s="10"/>
      <c r="D200" s="10"/>
      <c r="E200" s="16">
        <v>3593640</v>
      </c>
      <c r="F200" s="16">
        <v>0</v>
      </c>
      <c r="G200" s="16">
        <f t="shared" si="4"/>
        <v>3593640</v>
      </c>
      <c r="H200" s="17">
        <f t="shared" si="5"/>
        <v>0</v>
      </c>
    </row>
    <row r="201" spans="1:8" customFormat="1" ht="45" hidden="1" outlineLevel="2" x14ac:dyDescent="0.2">
      <c r="A201" s="7" t="s">
        <v>27</v>
      </c>
      <c r="B201" s="10" t="s">
        <v>191</v>
      </c>
      <c r="C201" s="10" t="s">
        <v>28</v>
      </c>
      <c r="D201" s="10"/>
      <c r="E201" s="5">
        <v>3593640</v>
      </c>
      <c r="F201" s="5">
        <v>0</v>
      </c>
      <c r="G201" s="5">
        <f t="shared" si="4"/>
        <v>3593640</v>
      </c>
      <c r="H201" s="6">
        <f t="shared" si="5"/>
        <v>0</v>
      </c>
    </row>
    <row r="202" spans="1:8" customFormat="1" ht="33.75" hidden="1" outlineLevel="3" x14ac:dyDescent="0.2">
      <c r="A202" s="7" t="s">
        <v>192</v>
      </c>
      <c r="B202" s="10" t="s">
        <v>191</v>
      </c>
      <c r="C202" s="10" t="s">
        <v>193</v>
      </c>
      <c r="D202" s="10"/>
      <c r="E202" s="5">
        <v>3003300</v>
      </c>
      <c r="F202" s="5">
        <v>0</v>
      </c>
      <c r="G202" s="5">
        <f t="shared" si="4"/>
        <v>3003300</v>
      </c>
      <c r="H202" s="6">
        <f t="shared" si="5"/>
        <v>0</v>
      </c>
    </row>
    <row r="203" spans="1:8" customFormat="1" hidden="1" outlineLevel="6" x14ac:dyDescent="0.2">
      <c r="A203" s="7" t="s">
        <v>135</v>
      </c>
      <c r="B203" s="10" t="s">
        <v>191</v>
      </c>
      <c r="C203" s="10" t="s">
        <v>193</v>
      </c>
      <c r="D203" s="10" t="s">
        <v>136</v>
      </c>
      <c r="E203" s="5">
        <v>3003300</v>
      </c>
      <c r="F203" s="5">
        <v>0</v>
      </c>
      <c r="G203" s="5">
        <f t="shared" si="4"/>
        <v>3003300</v>
      </c>
      <c r="H203" s="6">
        <f t="shared" si="5"/>
        <v>0</v>
      </c>
    </row>
    <row r="204" spans="1:8" customFormat="1" ht="45" hidden="1" outlineLevel="3" x14ac:dyDescent="0.2">
      <c r="A204" s="7" t="s">
        <v>157</v>
      </c>
      <c r="B204" s="10" t="s">
        <v>191</v>
      </c>
      <c r="C204" s="10" t="s">
        <v>194</v>
      </c>
      <c r="D204" s="10"/>
      <c r="E204" s="5">
        <v>590340</v>
      </c>
      <c r="F204" s="5">
        <v>0</v>
      </c>
      <c r="G204" s="5">
        <f t="shared" si="4"/>
        <v>590340</v>
      </c>
      <c r="H204" s="6">
        <f t="shared" si="5"/>
        <v>0</v>
      </c>
    </row>
    <row r="205" spans="1:8" customFormat="1" hidden="1" outlineLevel="6" x14ac:dyDescent="0.2">
      <c r="A205" s="7" t="s">
        <v>135</v>
      </c>
      <c r="B205" s="10" t="s">
        <v>191</v>
      </c>
      <c r="C205" s="10" t="s">
        <v>194</v>
      </c>
      <c r="D205" s="10" t="s">
        <v>136</v>
      </c>
      <c r="E205" s="5">
        <v>590340</v>
      </c>
      <c r="F205" s="5">
        <v>0</v>
      </c>
      <c r="G205" s="5">
        <f t="shared" si="4"/>
        <v>590340</v>
      </c>
      <c r="H205" s="6">
        <f t="shared" si="5"/>
        <v>0</v>
      </c>
    </row>
    <row r="206" spans="1:8" ht="22.5" outlineLevel="1" x14ac:dyDescent="0.2">
      <c r="A206" s="13" t="s">
        <v>195</v>
      </c>
      <c r="B206" s="14" t="s">
        <v>196</v>
      </c>
      <c r="C206" s="10"/>
      <c r="D206" s="10"/>
      <c r="E206" s="16">
        <v>3693606.45</v>
      </c>
      <c r="F206" s="16">
        <v>831099.15</v>
      </c>
      <c r="G206" s="16">
        <f t="shared" ref="G206:G269" si="6">E206-F206</f>
        <v>2862507.3000000003</v>
      </c>
      <c r="H206" s="17">
        <f t="shared" ref="H206:H269" si="7">F206/E206</f>
        <v>0.22501020648802472</v>
      </c>
    </row>
    <row r="207" spans="1:8" customFormat="1" ht="56.25" hidden="1" outlineLevel="2" x14ac:dyDescent="0.2">
      <c r="A207" s="7" t="s">
        <v>11</v>
      </c>
      <c r="B207" s="10" t="s">
        <v>196</v>
      </c>
      <c r="C207" s="10" t="s">
        <v>12</v>
      </c>
      <c r="D207" s="10"/>
      <c r="E207" s="5">
        <v>3668006.45</v>
      </c>
      <c r="F207" s="5">
        <v>825495.15</v>
      </c>
      <c r="G207" s="5">
        <f t="shared" si="6"/>
        <v>2842511.3000000003</v>
      </c>
      <c r="H207" s="6">
        <f t="shared" si="7"/>
        <v>0.22505280763614796</v>
      </c>
    </row>
    <row r="208" spans="1:8" customFormat="1" ht="45" hidden="1" outlineLevel="3" x14ac:dyDescent="0.2">
      <c r="A208" s="7" t="s">
        <v>21</v>
      </c>
      <c r="B208" s="10" t="s">
        <v>196</v>
      </c>
      <c r="C208" s="10" t="s">
        <v>22</v>
      </c>
      <c r="D208" s="10"/>
      <c r="E208" s="5">
        <v>3668006.45</v>
      </c>
      <c r="F208" s="5">
        <v>825495.15</v>
      </c>
      <c r="G208" s="5">
        <f t="shared" si="6"/>
        <v>2842511.3000000003</v>
      </c>
      <c r="H208" s="6">
        <f t="shared" si="7"/>
        <v>0.22505280763614796</v>
      </c>
    </row>
    <row r="209" spans="1:8" customFormat="1" ht="22.5" hidden="1" outlineLevel="6" x14ac:dyDescent="0.2">
      <c r="A209" s="7" t="s">
        <v>15</v>
      </c>
      <c r="B209" s="10" t="s">
        <v>196</v>
      </c>
      <c r="C209" s="10" t="s">
        <v>22</v>
      </c>
      <c r="D209" s="10" t="s">
        <v>16</v>
      </c>
      <c r="E209" s="5">
        <v>2413688.19</v>
      </c>
      <c r="F209" s="5">
        <v>522883.36</v>
      </c>
      <c r="G209" s="5">
        <f t="shared" si="6"/>
        <v>1890804.83</v>
      </c>
      <c r="H209" s="6">
        <f t="shared" si="7"/>
        <v>0.21663252203259942</v>
      </c>
    </row>
    <row r="210" spans="1:8" customFormat="1" ht="45" hidden="1" outlineLevel="6" x14ac:dyDescent="0.2">
      <c r="A210" s="7" t="s">
        <v>23</v>
      </c>
      <c r="B210" s="10" t="s">
        <v>196</v>
      </c>
      <c r="C210" s="10" t="s">
        <v>22</v>
      </c>
      <c r="D210" s="10" t="s">
        <v>24</v>
      </c>
      <c r="E210" s="5">
        <v>6000</v>
      </c>
      <c r="F210" s="5">
        <v>1000</v>
      </c>
      <c r="G210" s="5">
        <f t="shared" si="6"/>
        <v>5000</v>
      </c>
      <c r="H210" s="6">
        <f t="shared" si="7"/>
        <v>0.16666666666666666</v>
      </c>
    </row>
    <row r="211" spans="1:8" customFormat="1" ht="67.5" hidden="1" outlineLevel="6" x14ac:dyDescent="0.2">
      <c r="A211" s="7" t="s">
        <v>17</v>
      </c>
      <c r="B211" s="10" t="s">
        <v>196</v>
      </c>
      <c r="C211" s="10" t="s">
        <v>22</v>
      </c>
      <c r="D211" s="10" t="s">
        <v>18</v>
      </c>
      <c r="E211" s="5">
        <v>740795</v>
      </c>
      <c r="F211" s="5">
        <v>183371.04</v>
      </c>
      <c r="G211" s="5">
        <f t="shared" si="6"/>
        <v>557423.96</v>
      </c>
      <c r="H211" s="6">
        <f t="shared" si="7"/>
        <v>0.24753277222443457</v>
      </c>
    </row>
    <row r="212" spans="1:8" customFormat="1" hidden="1" outlineLevel="6" x14ac:dyDescent="0.2">
      <c r="A212" s="7" t="s">
        <v>25</v>
      </c>
      <c r="B212" s="10" t="s">
        <v>196</v>
      </c>
      <c r="C212" s="10" t="s">
        <v>22</v>
      </c>
      <c r="D212" s="10" t="s">
        <v>26</v>
      </c>
      <c r="E212" s="5">
        <v>234716.61</v>
      </c>
      <c r="F212" s="5">
        <v>38371.839999999997</v>
      </c>
      <c r="G212" s="5">
        <f t="shared" si="6"/>
        <v>196344.77</v>
      </c>
      <c r="H212" s="6">
        <f t="shared" si="7"/>
        <v>0.16348157039248309</v>
      </c>
    </row>
    <row r="213" spans="1:8" customFormat="1" hidden="1" outlineLevel="6" x14ac:dyDescent="0.2">
      <c r="A213" s="7" t="s">
        <v>37</v>
      </c>
      <c r="B213" s="10" t="s">
        <v>196</v>
      </c>
      <c r="C213" s="10" t="s">
        <v>22</v>
      </c>
      <c r="D213" s="10" t="s">
        <v>38</v>
      </c>
      <c r="E213" s="5">
        <v>233626.84</v>
      </c>
      <c r="F213" s="5">
        <v>79868.91</v>
      </c>
      <c r="G213" s="5">
        <f t="shared" si="6"/>
        <v>153757.93</v>
      </c>
      <c r="H213" s="6">
        <f t="shared" si="7"/>
        <v>0.34186530109297375</v>
      </c>
    </row>
    <row r="214" spans="1:8" customFormat="1" ht="45" hidden="1" outlineLevel="6" x14ac:dyDescent="0.2">
      <c r="A214" s="7" t="s">
        <v>197</v>
      </c>
      <c r="B214" s="10" t="s">
        <v>196</v>
      </c>
      <c r="C214" s="10" t="s">
        <v>22</v>
      </c>
      <c r="D214" s="10" t="s">
        <v>198</v>
      </c>
      <c r="E214" s="5">
        <v>39179.81</v>
      </c>
      <c r="F214" s="5">
        <v>0</v>
      </c>
      <c r="G214" s="5">
        <f t="shared" si="6"/>
        <v>39179.81</v>
      </c>
      <c r="H214" s="6">
        <f t="shared" si="7"/>
        <v>0</v>
      </c>
    </row>
    <row r="215" spans="1:8" customFormat="1" ht="45" hidden="1" outlineLevel="2" x14ac:dyDescent="0.2">
      <c r="A215" s="7" t="s">
        <v>27</v>
      </c>
      <c r="B215" s="10" t="s">
        <v>196</v>
      </c>
      <c r="C215" s="10" t="s">
        <v>28</v>
      </c>
      <c r="D215" s="10"/>
      <c r="E215" s="5">
        <v>25600</v>
      </c>
      <c r="F215" s="5">
        <v>5604</v>
      </c>
      <c r="G215" s="5">
        <f t="shared" si="6"/>
        <v>19996</v>
      </c>
      <c r="H215" s="6">
        <f t="shared" si="7"/>
        <v>0.21890625</v>
      </c>
    </row>
    <row r="216" spans="1:8" customFormat="1" ht="33.75" hidden="1" outlineLevel="3" x14ac:dyDescent="0.2">
      <c r="A216" s="7" t="s">
        <v>45</v>
      </c>
      <c r="B216" s="10" t="s">
        <v>196</v>
      </c>
      <c r="C216" s="10" t="s">
        <v>46</v>
      </c>
      <c r="D216" s="10"/>
      <c r="E216" s="5">
        <v>3200</v>
      </c>
      <c r="F216" s="5">
        <v>792</v>
      </c>
      <c r="G216" s="5">
        <f t="shared" si="6"/>
        <v>2408</v>
      </c>
      <c r="H216" s="6">
        <f t="shared" si="7"/>
        <v>0.2475</v>
      </c>
    </row>
    <row r="217" spans="1:8" customFormat="1" ht="22.5" hidden="1" outlineLevel="6" x14ac:dyDescent="0.2">
      <c r="A217" s="7" t="s">
        <v>47</v>
      </c>
      <c r="B217" s="10" t="s">
        <v>196</v>
      </c>
      <c r="C217" s="10" t="s">
        <v>46</v>
      </c>
      <c r="D217" s="10" t="s">
        <v>48</v>
      </c>
      <c r="E217" s="5">
        <v>3200</v>
      </c>
      <c r="F217" s="5">
        <v>792</v>
      </c>
      <c r="G217" s="5">
        <f t="shared" si="6"/>
        <v>2408</v>
      </c>
      <c r="H217" s="6">
        <f t="shared" si="7"/>
        <v>0.2475</v>
      </c>
    </row>
    <row r="218" spans="1:8" customFormat="1" ht="22.5" hidden="1" outlineLevel="3" x14ac:dyDescent="0.2">
      <c r="A218" s="7" t="s">
        <v>29</v>
      </c>
      <c r="B218" s="10" t="s">
        <v>196</v>
      </c>
      <c r="C218" s="10" t="s">
        <v>30</v>
      </c>
      <c r="D218" s="10"/>
      <c r="E218" s="5">
        <v>22400</v>
      </c>
      <c r="F218" s="5">
        <v>4812</v>
      </c>
      <c r="G218" s="5">
        <f t="shared" si="6"/>
        <v>17588</v>
      </c>
      <c r="H218" s="6">
        <f t="shared" si="7"/>
        <v>0.21482142857142858</v>
      </c>
    </row>
    <row r="219" spans="1:8" customFormat="1" hidden="1" outlineLevel="6" x14ac:dyDescent="0.2">
      <c r="A219" s="7" t="s">
        <v>31</v>
      </c>
      <c r="B219" s="10" t="s">
        <v>196</v>
      </c>
      <c r="C219" s="10" t="s">
        <v>30</v>
      </c>
      <c r="D219" s="10" t="s">
        <v>32</v>
      </c>
      <c r="E219" s="5">
        <v>22400</v>
      </c>
      <c r="F219" s="5">
        <v>4812</v>
      </c>
      <c r="G219" s="5">
        <f t="shared" si="6"/>
        <v>17588</v>
      </c>
      <c r="H219" s="6">
        <f t="shared" si="7"/>
        <v>0.21482142857142858</v>
      </c>
    </row>
    <row r="220" spans="1:8" x14ac:dyDescent="0.2">
      <c r="A220" s="13" t="s">
        <v>199</v>
      </c>
      <c r="B220" s="14" t="s">
        <v>200</v>
      </c>
      <c r="C220" s="10"/>
      <c r="D220" s="10"/>
      <c r="E220" s="16">
        <v>369602638.81999999</v>
      </c>
      <c r="F220" s="16">
        <v>88375481.189999998</v>
      </c>
      <c r="G220" s="16">
        <f t="shared" si="6"/>
        <v>281227157.63</v>
      </c>
      <c r="H220" s="17">
        <f t="shared" si="7"/>
        <v>0.23910944324464009</v>
      </c>
    </row>
    <row r="221" spans="1:8" outlineLevel="1" x14ac:dyDescent="0.2">
      <c r="A221" s="13" t="s">
        <v>201</v>
      </c>
      <c r="B221" s="14" t="s">
        <v>202</v>
      </c>
      <c r="C221" s="10"/>
      <c r="D221" s="10"/>
      <c r="E221" s="16">
        <v>88951220.140000001</v>
      </c>
      <c r="F221" s="16">
        <v>17602328.350000001</v>
      </c>
      <c r="G221" s="16">
        <f t="shared" si="6"/>
        <v>71348891.789999992</v>
      </c>
      <c r="H221" s="17">
        <f t="shared" si="7"/>
        <v>0.19788743001271664</v>
      </c>
    </row>
    <row r="222" spans="1:8" customFormat="1" ht="56.25" hidden="1" outlineLevel="2" x14ac:dyDescent="0.2">
      <c r="A222" s="7" t="s">
        <v>203</v>
      </c>
      <c r="B222" s="10" t="s">
        <v>202</v>
      </c>
      <c r="C222" s="10" t="s">
        <v>204</v>
      </c>
      <c r="D222" s="10"/>
      <c r="E222" s="5">
        <v>74185664.510000005</v>
      </c>
      <c r="F222" s="5">
        <v>13243994.41</v>
      </c>
      <c r="G222" s="5">
        <f t="shared" si="6"/>
        <v>60941670.100000009</v>
      </c>
      <c r="H222" s="6">
        <f t="shared" si="7"/>
        <v>0.17852498184760143</v>
      </c>
    </row>
    <row r="223" spans="1:8" customFormat="1" ht="22.5" hidden="1" outlineLevel="3" x14ac:dyDescent="0.2">
      <c r="A223" s="7" t="s">
        <v>205</v>
      </c>
      <c r="B223" s="10" t="s">
        <v>202</v>
      </c>
      <c r="C223" s="10" t="s">
        <v>206</v>
      </c>
      <c r="D223" s="10"/>
      <c r="E223" s="5">
        <v>33990364.509999998</v>
      </c>
      <c r="F223" s="5">
        <v>5560044.8799999999</v>
      </c>
      <c r="G223" s="5">
        <f t="shared" si="6"/>
        <v>28430319.629999999</v>
      </c>
      <c r="H223" s="6">
        <f t="shared" si="7"/>
        <v>0.16357708898250353</v>
      </c>
    </row>
    <row r="224" spans="1:8" customFormat="1" ht="67.5" hidden="1" outlineLevel="6" x14ac:dyDescent="0.2">
      <c r="A224" s="7" t="s">
        <v>207</v>
      </c>
      <c r="B224" s="10" t="s">
        <v>202</v>
      </c>
      <c r="C224" s="10" t="s">
        <v>206</v>
      </c>
      <c r="D224" s="10" t="s">
        <v>208</v>
      </c>
      <c r="E224" s="5">
        <v>26993164.510000002</v>
      </c>
      <c r="F224" s="5">
        <v>4409909.96</v>
      </c>
      <c r="G224" s="5">
        <f t="shared" si="6"/>
        <v>22583254.550000001</v>
      </c>
      <c r="H224" s="6">
        <f t="shared" si="7"/>
        <v>0.16337135864030636</v>
      </c>
    </row>
    <row r="225" spans="1:8" customFormat="1" ht="67.5" hidden="1" outlineLevel="6" x14ac:dyDescent="0.2">
      <c r="A225" s="7" t="s">
        <v>209</v>
      </c>
      <c r="B225" s="10" t="s">
        <v>202</v>
      </c>
      <c r="C225" s="10" t="s">
        <v>206</v>
      </c>
      <c r="D225" s="10" t="s">
        <v>210</v>
      </c>
      <c r="E225" s="5">
        <v>6997200</v>
      </c>
      <c r="F225" s="5">
        <v>1150134.92</v>
      </c>
      <c r="G225" s="5">
        <f t="shared" si="6"/>
        <v>5847065.0800000001</v>
      </c>
      <c r="H225" s="6">
        <f t="shared" si="7"/>
        <v>0.16437073686617504</v>
      </c>
    </row>
    <row r="226" spans="1:8" customFormat="1" ht="90" hidden="1" outlineLevel="3" x14ac:dyDescent="0.2">
      <c r="A226" s="7" t="s">
        <v>211</v>
      </c>
      <c r="B226" s="10" t="s">
        <v>202</v>
      </c>
      <c r="C226" s="10" t="s">
        <v>212</v>
      </c>
      <c r="D226" s="10"/>
      <c r="E226" s="5">
        <v>30900200</v>
      </c>
      <c r="F226" s="5">
        <v>5608447.5800000001</v>
      </c>
      <c r="G226" s="5">
        <f t="shared" si="6"/>
        <v>25291752.420000002</v>
      </c>
      <c r="H226" s="6">
        <f t="shared" si="7"/>
        <v>0.18150198315868507</v>
      </c>
    </row>
    <row r="227" spans="1:8" customFormat="1" ht="67.5" hidden="1" outlineLevel="6" x14ac:dyDescent="0.2">
      <c r="A227" s="7" t="s">
        <v>207</v>
      </c>
      <c r="B227" s="10" t="s">
        <v>202</v>
      </c>
      <c r="C227" s="10" t="s">
        <v>212</v>
      </c>
      <c r="D227" s="10" t="s">
        <v>208</v>
      </c>
      <c r="E227" s="5">
        <v>25635342</v>
      </c>
      <c r="F227" s="5">
        <v>4712676.5999999996</v>
      </c>
      <c r="G227" s="5">
        <f t="shared" si="6"/>
        <v>20922665.399999999</v>
      </c>
      <c r="H227" s="6">
        <f t="shared" si="7"/>
        <v>0.1838351366640632</v>
      </c>
    </row>
    <row r="228" spans="1:8" customFormat="1" ht="67.5" hidden="1" outlineLevel="6" x14ac:dyDescent="0.2">
      <c r="A228" s="7" t="s">
        <v>209</v>
      </c>
      <c r="B228" s="10" t="s">
        <v>202</v>
      </c>
      <c r="C228" s="10" t="s">
        <v>212</v>
      </c>
      <c r="D228" s="10" t="s">
        <v>210</v>
      </c>
      <c r="E228" s="5">
        <v>5264858</v>
      </c>
      <c r="F228" s="5">
        <v>895770.98</v>
      </c>
      <c r="G228" s="5">
        <f t="shared" si="6"/>
        <v>4369087.0199999996</v>
      </c>
      <c r="H228" s="6">
        <f t="shared" si="7"/>
        <v>0.17014152708392136</v>
      </c>
    </row>
    <row r="229" spans="1:8" customFormat="1" ht="90" hidden="1" outlineLevel="3" x14ac:dyDescent="0.2">
      <c r="A229" s="7" t="s">
        <v>213</v>
      </c>
      <c r="B229" s="10" t="s">
        <v>202</v>
      </c>
      <c r="C229" s="10" t="s">
        <v>214</v>
      </c>
      <c r="D229" s="10"/>
      <c r="E229" s="5">
        <v>8902000</v>
      </c>
      <c r="F229" s="5">
        <v>2075501.95</v>
      </c>
      <c r="G229" s="5">
        <f t="shared" si="6"/>
        <v>6826498.0499999998</v>
      </c>
      <c r="H229" s="6">
        <f t="shared" si="7"/>
        <v>0.23315007301729948</v>
      </c>
    </row>
    <row r="230" spans="1:8" customFormat="1" ht="67.5" hidden="1" outlineLevel="6" x14ac:dyDescent="0.2">
      <c r="A230" s="7" t="s">
        <v>207</v>
      </c>
      <c r="B230" s="10" t="s">
        <v>202</v>
      </c>
      <c r="C230" s="10" t="s">
        <v>214</v>
      </c>
      <c r="D230" s="10" t="s">
        <v>208</v>
      </c>
      <c r="E230" s="5">
        <v>6986078</v>
      </c>
      <c r="F230" s="5">
        <v>1710423.81</v>
      </c>
      <c r="G230" s="5">
        <f t="shared" si="6"/>
        <v>5275654.1899999995</v>
      </c>
      <c r="H230" s="6">
        <f t="shared" si="7"/>
        <v>0.24483319682374002</v>
      </c>
    </row>
    <row r="231" spans="1:8" customFormat="1" ht="67.5" hidden="1" outlineLevel="6" x14ac:dyDescent="0.2">
      <c r="A231" s="7" t="s">
        <v>209</v>
      </c>
      <c r="B231" s="10" t="s">
        <v>202</v>
      </c>
      <c r="C231" s="10" t="s">
        <v>214</v>
      </c>
      <c r="D231" s="10" t="s">
        <v>210</v>
      </c>
      <c r="E231" s="5">
        <v>1915922</v>
      </c>
      <c r="F231" s="5">
        <v>365078.14</v>
      </c>
      <c r="G231" s="5">
        <f t="shared" si="6"/>
        <v>1550843.8599999999</v>
      </c>
      <c r="H231" s="6">
        <f t="shared" si="7"/>
        <v>0.19054958396009858</v>
      </c>
    </row>
    <row r="232" spans="1:8" customFormat="1" ht="78.75" hidden="1" outlineLevel="3" x14ac:dyDescent="0.2">
      <c r="A232" s="7" t="s">
        <v>215</v>
      </c>
      <c r="B232" s="10" t="s">
        <v>202</v>
      </c>
      <c r="C232" s="10" t="s">
        <v>216</v>
      </c>
      <c r="D232" s="10"/>
      <c r="E232" s="5">
        <v>393100</v>
      </c>
      <c r="F232" s="5">
        <v>0</v>
      </c>
      <c r="G232" s="5">
        <f t="shared" si="6"/>
        <v>393100</v>
      </c>
      <c r="H232" s="6">
        <f t="shared" si="7"/>
        <v>0</v>
      </c>
    </row>
    <row r="233" spans="1:8" customFormat="1" ht="67.5" hidden="1" outlineLevel="6" x14ac:dyDescent="0.2">
      <c r="A233" s="7" t="s">
        <v>207</v>
      </c>
      <c r="B233" s="10" t="s">
        <v>202</v>
      </c>
      <c r="C233" s="10" t="s">
        <v>216</v>
      </c>
      <c r="D233" s="10" t="s">
        <v>208</v>
      </c>
      <c r="E233" s="5">
        <v>326200</v>
      </c>
      <c r="F233" s="5">
        <v>0</v>
      </c>
      <c r="G233" s="5">
        <f t="shared" si="6"/>
        <v>326200</v>
      </c>
      <c r="H233" s="6">
        <f t="shared" si="7"/>
        <v>0</v>
      </c>
    </row>
    <row r="234" spans="1:8" customFormat="1" ht="67.5" hidden="1" outlineLevel="6" x14ac:dyDescent="0.2">
      <c r="A234" s="7" t="s">
        <v>209</v>
      </c>
      <c r="B234" s="10" t="s">
        <v>202</v>
      </c>
      <c r="C234" s="10" t="s">
        <v>216</v>
      </c>
      <c r="D234" s="10" t="s">
        <v>210</v>
      </c>
      <c r="E234" s="5">
        <v>66900</v>
      </c>
      <c r="F234" s="5">
        <v>0</v>
      </c>
      <c r="G234" s="5">
        <f t="shared" si="6"/>
        <v>66900</v>
      </c>
      <c r="H234" s="6">
        <f t="shared" si="7"/>
        <v>0</v>
      </c>
    </row>
    <row r="235" spans="1:8" customFormat="1" ht="45" hidden="1" outlineLevel="2" x14ac:dyDescent="0.2">
      <c r="A235" s="7" t="s">
        <v>217</v>
      </c>
      <c r="B235" s="10" t="s">
        <v>202</v>
      </c>
      <c r="C235" s="10" t="s">
        <v>218</v>
      </c>
      <c r="D235" s="10"/>
      <c r="E235" s="5">
        <v>11616600</v>
      </c>
      <c r="F235" s="5">
        <v>1212720.3799999999</v>
      </c>
      <c r="G235" s="5">
        <f t="shared" si="6"/>
        <v>10403879.620000001</v>
      </c>
      <c r="H235" s="6">
        <f t="shared" si="7"/>
        <v>0.10439546683194738</v>
      </c>
    </row>
    <row r="236" spans="1:8" customFormat="1" ht="101.25" hidden="1" outlineLevel="3" x14ac:dyDescent="0.2">
      <c r="A236" s="7" t="s">
        <v>219</v>
      </c>
      <c r="B236" s="10" t="s">
        <v>202</v>
      </c>
      <c r="C236" s="10" t="s">
        <v>220</v>
      </c>
      <c r="D236" s="10"/>
      <c r="E236" s="5">
        <v>9702200</v>
      </c>
      <c r="F236" s="5">
        <v>820533.4</v>
      </c>
      <c r="G236" s="5">
        <f t="shared" si="6"/>
        <v>8881666.5999999996</v>
      </c>
      <c r="H236" s="6">
        <f t="shared" si="7"/>
        <v>8.4571890911339695E-2</v>
      </c>
    </row>
    <row r="237" spans="1:8" customFormat="1" hidden="1" outlineLevel="6" x14ac:dyDescent="0.2">
      <c r="A237" s="7" t="s">
        <v>87</v>
      </c>
      <c r="B237" s="10" t="s">
        <v>202</v>
      </c>
      <c r="C237" s="10" t="s">
        <v>220</v>
      </c>
      <c r="D237" s="10" t="s">
        <v>88</v>
      </c>
      <c r="E237" s="5">
        <v>7451655</v>
      </c>
      <c r="F237" s="5">
        <v>621434.67000000004</v>
      </c>
      <c r="G237" s="5">
        <f t="shared" si="6"/>
        <v>6830220.3300000001</v>
      </c>
      <c r="H237" s="6">
        <f t="shared" si="7"/>
        <v>8.339552354476959E-2</v>
      </c>
    </row>
    <row r="238" spans="1:8" customFormat="1" ht="56.25" hidden="1" outlineLevel="6" x14ac:dyDescent="0.2">
      <c r="A238" s="7" t="s">
        <v>91</v>
      </c>
      <c r="B238" s="10" t="s">
        <v>202</v>
      </c>
      <c r="C238" s="10" t="s">
        <v>220</v>
      </c>
      <c r="D238" s="10" t="s">
        <v>92</v>
      </c>
      <c r="E238" s="5">
        <v>2250545</v>
      </c>
      <c r="F238" s="5">
        <v>199098.73</v>
      </c>
      <c r="G238" s="5">
        <f t="shared" si="6"/>
        <v>2051446.27</v>
      </c>
      <c r="H238" s="6">
        <f t="shared" si="7"/>
        <v>8.8466895796351558E-2</v>
      </c>
    </row>
    <row r="239" spans="1:8" customFormat="1" ht="90" hidden="1" outlineLevel="3" x14ac:dyDescent="0.2">
      <c r="A239" s="7" t="s">
        <v>221</v>
      </c>
      <c r="B239" s="10" t="s">
        <v>202</v>
      </c>
      <c r="C239" s="10" t="s">
        <v>222</v>
      </c>
      <c r="D239" s="10"/>
      <c r="E239" s="5">
        <v>1833600</v>
      </c>
      <c r="F239" s="5">
        <v>383486.98</v>
      </c>
      <c r="G239" s="5">
        <f t="shared" si="6"/>
        <v>1450113.02</v>
      </c>
      <c r="H239" s="6">
        <f t="shared" si="7"/>
        <v>0.20914429537521814</v>
      </c>
    </row>
    <row r="240" spans="1:8" customFormat="1" hidden="1" outlineLevel="6" x14ac:dyDescent="0.2">
      <c r="A240" s="7" t="s">
        <v>87</v>
      </c>
      <c r="B240" s="10" t="s">
        <v>202</v>
      </c>
      <c r="C240" s="10" t="s">
        <v>222</v>
      </c>
      <c r="D240" s="10" t="s">
        <v>88</v>
      </c>
      <c r="E240" s="5">
        <v>1408163</v>
      </c>
      <c r="F240" s="5">
        <v>289361.25</v>
      </c>
      <c r="G240" s="5">
        <f t="shared" si="6"/>
        <v>1118801.75</v>
      </c>
      <c r="H240" s="6">
        <f t="shared" si="7"/>
        <v>0.20548846262826106</v>
      </c>
    </row>
    <row r="241" spans="1:8" customFormat="1" ht="56.25" hidden="1" outlineLevel="6" x14ac:dyDescent="0.2">
      <c r="A241" s="7" t="s">
        <v>91</v>
      </c>
      <c r="B241" s="10" t="s">
        <v>202</v>
      </c>
      <c r="C241" s="10" t="s">
        <v>222</v>
      </c>
      <c r="D241" s="10" t="s">
        <v>92</v>
      </c>
      <c r="E241" s="5">
        <v>425437</v>
      </c>
      <c r="F241" s="5">
        <v>94125.73</v>
      </c>
      <c r="G241" s="5">
        <f t="shared" si="6"/>
        <v>331311.27</v>
      </c>
      <c r="H241" s="6">
        <f t="shared" si="7"/>
        <v>0.22124481415579744</v>
      </c>
    </row>
    <row r="242" spans="1:8" customFormat="1" ht="90" hidden="1" outlineLevel="3" x14ac:dyDescent="0.2">
      <c r="A242" s="7" t="s">
        <v>223</v>
      </c>
      <c r="B242" s="10" t="s">
        <v>202</v>
      </c>
      <c r="C242" s="10" t="s">
        <v>224</v>
      </c>
      <c r="D242" s="10"/>
      <c r="E242" s="5">
        <v>80800</v>
      </c>
      <c r="F242" s="5">
        <v>8700</v>
      </c>
      <c r="G242" s="5">
        <f t="shared" si="6"/>
        <v>72100</v>
      </c>
      <c r="H242" s="6">
        <f t="shared" si="7"/>
        <v>0.10767326732673267</v>
      </c>
    </row>
    <row r="243" spans="1:8" customFormat="1" hidden="1" outlineLevel="6" x14ac:dyDescent="0.2">
      <c r="A243" s="7" t="s">
        <v>25</v>
      </c>
      <c r="B243" s="10" t="s">
        <v>202</v>
      </c>
      <c r="C243" s="10" t="s">
        <v>224</v>
      </c>
      <c r="D243" s="10" t="s">
        <v>26</v>
      </c>
      <c r="E243" s="5">
        <v>80800</v>
      </c>
      <c r="F243" s="5">
        <v>8700</v>
      </c>
      <c r="G243" s="5">
        <f t="shared" si="6"/>
        <v>72100</v>
      </c>
      <c r="H243" s="6">
        <f t="shared" si="7"/>
        <v>0.10767326732673267</v>
      </c>
    </row>
    <row r="244" spans="1:8" customFormat="1" ht="45" hidden="1" outlineLevel="2" x14ac:dyDescent="0.2">
      <c r="A244" s="7" t="s">
        <v>27</v>
      </c>
      <c r="B244" s="10" t="s">
        <v>202</v>
      </c>
      <c r="C244" s="10" t="s">
        <v>28</v>
      </c>
      <c r="D244" s="10"/>
      <c r="E244" s="5">
        <v>3148955.63</v>
      </c>
      <c r="F244" s="5">
        <v>3145613.56</v>
      </c>
      <c r="G244" s="5">
        <f t="shared" si="6"/>
        <v>3342.0699999998324</v>
      </c>
      <c r="H244" s="6">
        <f t="shared" si="7"/>
        <v>0.99893867351824206</v>
      </c>
    </row>
    <row r="245" spans="1:8" customFormat="1" ht="22.5" hidden="1" outlineLevel="3" x14ac:dyDescent="0.2">
      <c r="A245" s="7" t="s">
        <v>205</v>
      </c>
      <c r="B245" s="10" t="s">
        <v>202</v>
      </c>
      <c r="C245" s="10" t="s">
        <v>225</v>
      </c>
      <c r="D245" s="10"/>
      <c r="E245" s="5">
        <v>3148955.63</v>
      </c>
      <c r="F245" s="5">
        <v>3145613.56</v>
      </c>
      <c r="G245" s="5">
        <f t="shared" si="6"/>
        <v>3342.0699999998324</v>
      </c>
      <c r="H245" s="6">
        <f t="shared" si="7"/>
        <v>0.99893867351824206</v>
      </c>
    </row>
    <row r="246" spans="1:8" customFormat="1" ht="22.5" hidden="1" outlineLevel="6" x14ac:dyDescent="0.2">
      <c r="A246" s="7" t="s">
        <v>226</v>
      </c>
      <c r="B246" s="10" t="s">
        <v>202</v>
      </c>
      <c r="C246" s="10" t="s">
        <v>225</v>
      </c>
      <c r="D246" s="10" t="s">
        <v>227</v>
      </c>
      <c r="E246" s="5">
        <v>1241036.78</v>
      </c>
      <c r="F246" s="5">
        <v>1241036.71</v>
      </c>
      <c r="G246" s="5">
        <f t="shared" si="6"/>
        <v>7.000000006519258E-2</v>
      </c>
      <c r="H246" s="6">
        <f t="shared" si="7"/>
        <v>0.99999994359554756</v>
      </c>
    </row>
    <row r="247" spans="1:8" customFormat="1" ht="22.5" hidden="1" outlineLevel="6" x14ac:dyDescent="0.2">
      <c r="A247" s="7" t="s">
        <v>228</v>
      </c>
      <c r="B247" s="10" t="s">
        <v>202</v>
      </c>
      <c r="C247" s="10" t="s">
        <v>225</v>
      </c>
      <c r="D247" s="10" t="s">
        <v>229</v>
      </c>
      <c r="E247" s="5">
        <v>1907918.85</v>
      </c>
      <c r="F247" s="5">
        <v>1904576.85</v>
      </c>
      <c r="G247" s="5">
        <f t="shared" si="6"/>
        <v>3342</v>
      </c>
      <c r="H247" s="6">
        <f t="shared" si="7"/>
        <v>0.99824835317288263</v>
      </c>
    </row>
    <row r="248" spans="1:8" outlineLevel="1" x14ac:dyDescent="0.2">
      <c r="A248" s="13" t="s">
        <v>230</v>
      </c>
      <c r="B248" s="14" t="s">
        <v>231</v>
      </c>
      <c r="C248" s="10"/>
      <c r="D248" s="10"/>
      <c r="E248" s="16">
        <v>239981716.59</v>
      </c>
      <c r="F248" s="16">
        <v>64203360.219999999</v>
      </c>
      <c r="G248" s="16">
        <f t="shared" si="6"/>
        <v>175778356.37</v>
      </c>
      <c r="H248" s="17">
        <f t="shared" si="7"/>
        <v>0.26753438191997392</v>
      </c>
    </row>
    <row r="249" spans="1:8" customFormat="1" ht="22.5" hidden="1" outlineLevel="2" x14ac:dyDescent="0.2">
      <c r="A249" s="7" t="s">
        <v>232</v>
      </c>
      <c r="B249" s="10" t="s">
        <v>231</v>
      </c>
      <c r="C249" s="10" t="s">
        <v>233</v>
      </c>
      <c r="D249" s="10"/>
      <c r="E249" s="5">
        <v>371581.4</v>
      </c>
      <c r="F249" s="5">
        <v>0</v>
      </c>
      <c r="G249" s="5">
        <f t="shared" si="6"/>
        <v>371581.4</v>
      </c>
      <c r="H249" s="6">
        <f t="shared" si="7"/>
        <v>0</v>
      </c>
    </row>
    <row r="250" spans="1:8" customFormat="1" ht="56.25" hidden="1" outlineLevel="3" x14ac:dyDescent="0.2">
      <c r="A250" s="7" t="s">
        <v>234</v>
      </c>
      <c r="B250" s="10" t="s">
        <v>231</v>
      </c>
      <c r="C250" s="10" t="s">
        <v>235</v>
      </c>
      <c r="D250" s="10"/>
      <c r="E250" s="5">
        <v>371581.4</v>
      </c>
      <c r="F250" s="5">
        <v>0</v>
      </c>
      <c r="G250" s="5">
        <f t="shared" si="6"/>
        <v>371581.4</v>
      </c>
      <c r="H250" s="6">
        <f t="shared" si="7"/>
        <v>0</v>
      </c>
    </row>
    <row r="251" spans="1:8" customFormat="1" ht="22.5" hidden="1" outlineLevel="4" x14ac:dyDescent="0.2">
      <c r="A251" s="7" t="s">
        <v>236</v>
      </c>
      <c r="B251" s="10" t="s">
        <v>231</v>
      </c>
      <c r="C251" s="10" t="s">
        <v>237</v>
      </c>
      <c r="D251" s="10"/>
      <c r="E251" s="5">
        <v>371581.4</v>
      </c>
      <c r="F251" s="5">
        <v>0</v>
      </c>
      <c r="G251" s="5">
        <f t="shared" si="6"/>
        <v>371581.4</v>
      </c>
      <c r="H251" s="6">
        <f t="shared" si="7"/>
        <v>0</v>
      </c>
    </row>
    <row r="252" spans="1:8" customFormat="1" hidden="1" outlineLevel="6" x14ac:dyDescent="0.2">
      <c r="A252" s="7" t="s">
        <v>25</v>
      </c>
      <c r="B252" s="10" t="s">
        <v>231</v>
      </c>
      <c r="C252" s="10" t="s">
        <v>237</v>
      </c>
      <c r="D252" s="10" t="s">
        <v>26</v>
      </c>
      <c r="E252" s="5">
        <v>371581.4</v>
      </c>
      <c r="F252" s="5">
        <v>0</v>
      </c>
      <c r="G252" s="5">
        <f t="shared" si="6"/>
        <v>371581.4</v>
      </c>
      <c r="H252" s="6">
        <f t="shared" si="7"/>
        <v>0</v>
      </c>
    </row>
    <row r="253" spans="1:8" customFormat="1" ht="78.75" hidden="1" outlineLevel="2" x14ac:dyDescent="0.2">
      <c r="A253" s="7" t="s">
        <v>238</v>
      </c>
      <c r="B253" s="10" t="s">
        <v>231</v>
      </c>
      <c r="C253" s="10" t="s">
        <v>239</v>
      </c>
      <c r="D253" s="10"/>
      <c r="E253" s="5">
        <v>22390</v>
      </c>
      <c r="F253" s="5">
        <v>7500</v>
      </c>
      <c r="G253" s="5">
        <f t="shared" si="6"/>
        <v>14890</v>
      </c>
      <c r="H253" s="6">
        <f t="shared" si="7"/>
        <v>0.33497096918267083</v>
      </c>
    </row>
    <row r="254" spans="1:8" customFormat="1" ht="33.75" hidden="1" outlineLevel="3" x14ac:dyDescent="0.2">
      <c r="A254" s="7" t="s">
        <v>240</v>
      </c>
      <c r="B254" s="10" t="s">
        <v>231</v>
      </c>
      <c r="C254" s="10" t="s">
        <v>241</v>
      </c>
      <c r="D254" s="10"/>
      <c r="E254" s="5">
        <v>22390</v>
      </c>
      <c r="F254" s="5">
        <v>7500</v>
      </c>
      <c r="G254" s="5">
        <f t="shared" si="6"/>
        <v>14890</v>
      </c>
      <c r="H254" s="6">
        <f t="shared" si="7"/>
        <v>0.33497096918267083</v>
      </c>
    </row>
    <row r="255" spans="1:8" customFormat="1" hidden="1" outlineLevel="6" x14ac:dyDescent="0.2">
      <c r="A255" s="7" t="s">
        <v>25</v>
      </c>
      <c r="B255" s="10" t="s">
        <v>231</v>
      </c>
      <c r="C255" s="10" t="s">
        <v>241</v>
      </c>
      <c r="D255" s="10" t="s">
        <v>26</v>
      </c>
      <c r="E255" s="5">
        <v>22390</v>
      </c>
      <c r="F255" s="5">
        <v>7500</v>
      </c>
      <c r="G255" s="5">
        <f t="shared" si="6"/>
        <v>14890</v>
      </c>
      <c r="H255" s="6">
        <f t="shared" si="7"/>
        <v>0.33497096918267083</v>
      </c>
    </row>
    <row r="256" spans="1:8" customFormat="1" ht="45" hidden="1" outlineLevel="2" x14ac:dyDescent="0.2">
      <c r="A256" s="7" t="s">
        <v>242</v>
      </c>
      <c r="B256" s="10" t="s">
        <v>231</v>
      </c>
      <c r="C256" s="10" t="s">
        <v>243</v>
      </c>
      <c r="D256" s="10"/>
      <c r="E256" s="5">
        <v>62676519.700000003</v>
      </c>
      <c r="F256" s="5">
        <v>10039430.68</v>
      </c>
      <c r="G256" s="5">
        <f t="shared" si="6"/>
        <v>52637089.020000003</v>
      </c>
      <c r="H256" s="6">
        <f t="shared" si="7"/>
        <v>0.16017849631813552</v>
      </c>
    </row>
    <row r="257" spans="1:8" customFormat="1" ht="33.75" hidden="1" outlineLevel="3" x14ac:dyDescent="0.2">
      <c r="A257" s="7" t="s">
        <v>244</v>
      </c>
      <c r="B257" s="10" t="s">
        <v>231</v>
      </c>
      <c r="C257" s="10" t="s">
        <v>245</v>
      </c>
      <c r="D257" s="10"/>
      <c r="E257" s="5">
        <v>49014526.079999998</v>
      </c>
      <c r="F257" s="5">
        <v>9835430.6799999997</v>
      </c>
      <c r="G257" s="5">
        <f t="shared" si="6"/>
        <v>39179095.399999999</v>
      </c>
      <c r="H257" s="6">
        <f t="shared" si="7"/>
        <v>0.20066358825844635</v>
      </c>
    </row>
    <row r="258" spans="1:8" customFormat="1" ht="45" hidden="1" outlineLevel="4" x14ac:dyDescent="0.2">
      <c r="A258" s="7" t="s">
        <v>246</v>
      </c>
      <c r="B258" s="10" t="s">
        <v>231</v>
      </c>
      <c r="C258" s="10" t="s">
        <v>247</v>
      </c>
      <c r="D258" s="10"/>
      <c r="E258" s="5">
        <v>49014526.079999998</v>
      </c>
      <c r="F258" s="5">
        <v>9835430.6799999997</v>
      </c>
      <c r="G258" s="5">
        <f t="shared" si="6"/>
        <v>39179095.399999999</v>
      </c>
      <c r="H258" s="6">
        <f t="shared" si="7"/>
        <v>0.20066358825844635</v>
      </c>
    </row>
    <row r="259" spans="1:8" customFormat="1" ht="22.5" hidden="1" outlineLevel="5" x14ac:dyDescent="0.2">
      <c r="A259" s="7" t="s">
        <v>236</v>
      </c>
      <c r="B259" s="10" t="s">
        <v>231</v>
      </c>
      <c r="C259" s="10" t="s">
        <v>248</v>
      </c>
      <c r="D259" s="10"/>
      <c r="E259" s="5">
        <v>5815505.46</v>
      </c>
      <c r="F259" s="5">
        <v>849378.38</v>
      </c>
      <c r="G259" s="5">
        <f t="shared" si="6"/>
        <v>4966127.08</v>
      </c>
      <c r="H259" s="6">
        <f t="shared" si="7"/>
        <v>0.1460540938087263</v>
      </c>
    </row>
    <row r="260" spans="1:8" customFormat="1" hidden="1" outlineLevel="6" x14ac:dyDescent="0.2">
      <c r="A260" s="7" t="s">
        <v>25</v>
      </c>
      <c r="B260" s="10" t="s">
        <v>231</v>
      </c>
      <c r="C260" s="10" t="s">
        <v>248</v>
      </c>
      <c r="D260" s="10" t="s">
        <v>26</v>
      </c>
      <c r="E260" s="5">
        <v>5815505.46</v>
      </c>
      <c r="F260" s="5">
        <v>849378.38</v>
      </c>
      <c r="G260" s="5">
        <f t="shared" si="6"/>
        <v>4966127.08</v>
      </c>
      <c r="H260" s="6">
        <f t="shared" si="7"/>
        <v>0.1460540938087263</v>
      </c>
    </row>
    <row r="261" spans="1:8" customFormat="1" ht="135" hidden="1" outlineLevel="5" x14ac:dyDescent="0.2">
      <c r="A261" s="7" t="s">
        <v>249</v>
      </c>
      <c r="B261" s="10" t="s">
        <v>231</v>
      </c>
      <c r="C261" s="10" t="s">
        <v>250</v>
      </c>
      <c r="D261" s="10"/>
      <c r="E261" s="5">
        <v>16405200</v>
      </c>
      <c r="F261" s="5">
        <v>4399337.43</v>
      </c>
      <c r="G261" s="5">
        <f t="shared" si="6"/>
        <v>12005862.57</v>
      </c>
      <c r="H261" s="6">
        <f t="shared" si="7"/>
        <v>0.2681672536756638</v>
      </c>
    </row>
    <row r="262" spans="1:8" customFormat="1" hidden="1" outlineLevel="6" x14ac:dyDescent="0.2">
      <c r="A262" s="7" t="s">
        <v>87</v>
      </c>
      <c r="B262" s="10" t="s">
        <v>231</v>
      </c>
      <c r="C262" s="10" t="s">
        <v>250</v>
      </c>
      <c r="D262" s="10" t="s">
        <v>88</v>
      </c>
      <c r="E262" s="5">
        <v>12600000</v>
      </c>
      <c r="F262" s="5">
        <v>3479696.51</v>
      </c>
      <c r="G262" s="5">
        <f t="shared" si="6"/>
        <v>9120303.4900000002</v>
      </c>
      <c r="H262" s="6">
        <f t="shared" si="7"/>
        <v>0.27616638968253965</v>
      </c>
    </row>
    <row r="263" spans="1:8" customFormat="1" ht="56.25" hidden="1" outlineLevel="6" x14ac:dyDescent="0.2">
      <c r="A263" s="7" t="s">
        <v>91</v>
      </c>
      <c r="B263" s="10" t="s">
        <v>231</v>
      </c>
      <c r="C263" s="10" t="s">
        <v>250</v>
      </c>
      <c r="D263" s="10" t="s">
        <v>92</v>
      </c>
      <c r="E263" s="5">
        <v>3805200</v>
      </c>
      <c r="F263" s="5">
        <v>919640.92</v>
      </c>
      <c r="G263" s="5">
        <f t="shared" si="6"/>
        <v>2885559.08</v>
      </c>
      <c r="H263" s="6">
        <f t="shared" si="7"/>
        <v>0.2416800483548828</v>
      </c>
    </row>
    <row r="264" spans="1:8" customFormat="1" ht="67.5" hidden="1" outlineLevel="5" x14ac:dyDescent="0.2">
      <c r="A264" s="7" t="s">
        <v>251</v>
      </c>
      <c r="B264" s="10" t="s">
        <v>231</v>
      </c>
      <c r="C264" s="10" t="s">
        <v>252</v>
      </c>
      <c r="D264" s="10"/>
      <c r="E264" s="5">
        <v>6806100</v>
      </c>
      <c r="F264" s="5">
        <v>1292062.55</v>
      </c>
      <c r="G264" s="5">
        <f t="shared" si="6"/>
        <v>5514037.4500000002</v>
      </c>
      <c r="H264" s="6">
        <f t="shared" si="7"/>
        <v>0.18983890186744246</v>
      </c>
    </row>
    <row r="265" spans="1:8" customFormat="1" hidden="1" outlineLevel="6" x14ac:dyDescent="0.2">
      <c r="A265" s="7" t="s">
        <v>25</v>
      </c>
      <c r="B265" s="10" t="s">
        <v>231</v>
      </c>
      <c r="C265" s="10" t="s">
        <v>252</v>
      </c>
      <c r="D265" s="10" t="s">
        <v>26</v>
      </c>
      <c r="E265" s="5">
        <v>6806100</v>
      </c>
      <c r="F265" s="5">
        <v>1292062.55</v>
      </c>
      <c r="G265" s="5">
        <f t="shared" si="6"/>
        <v>5514037.4500000002</v>
      </c>
      <c r="H265" s="6">
        <f t="shared" si="7"/>
        <v>0.18983890186744246</v>
      </c>
    </row>
    <row r="266" spans="1:8" customFormat="1" ht="78.75" hidden="1" outlineLevel="5" x14ac:dyDescent="0.2">
      <c r="A266" s="7" t="s">
        <v>253</v>
      </c>
      <c r="B266" s="10" t="s">
        <v>231</v>
      </c>
      <c r="C266" s="10" t="s">
        <v>254</v>
      </c>
      <c r="D266" s="10"/>
      <c r="E266" s="5">
        <v>19987720.620000001</v>
      </c>
      <c r="F266" s="5">
        <v>3294652.32</v>
      </c>
      <c r="G266" s="5">
        <f t="shared" si="6"/>
        <v>16693068.300000001</v>
      </c>
      <c r="H266" s="6">
        <f t="shared" si="7"/>
        <v>0.16483381885492854</v>
      </c>
    </row>
    <row r="267" spans="1:8" customFormat="1" hidden="1" outlineLevel="6" x14ac:dyDescent="0.2">
      <c r="A267" s="7" t="s">
        <v>25</v>
      </c>
      <c r="B267" s="10" t="s">
        <v>231</v>
      </c>
      <c r="C267" s="10" t="s">
        <v>254</v>
      </c>
      <c r="D267" s="10" t="s">
        <v>26</v>
      </c>
      <c r="E267" s="5">
        <v>19987720.620000001</v>
      </c>
      <c r="F267" s="5">
        <v>3294652.32</v>
      </c>
      <c r="G267" s="5">
        <f t="shared" si="6"/>
        <v>16693068.300000001</v>
      </c>
      <c r="H267" s="6">
        <f t="shared" si="7"/>
        <v>0.16483381885492854</v>
      </c>
    </row>
    <row r="268" spans="1:8" customFormat="1" ht="33.75" hidden="1" outlineLevel="3" x14ac:dyDescent="0.2">
      <c r="A268" s="7" t="s">
        <v>255</v>
      </c>
      <c r="B268" s="10" t="s">
        <v>231</v>
      </c>
      <c r="C268" s="10" t="s">
        <v>256</v>
      </c>
      <c r="D268" s="10"/>
      <c r="E268" s="5">
        <v>13661993.619999999</v>
      </c>
      <c r="F268" s="5">
        <v>204000</v>
      </c>
      <c r="G268" s="5">
        <f t="shared" si="6"/>
        <v>13457993.619999999</v>
      </c>
      <c r="H268" s="6">
        <f t="shared" si="7"/>
        <v>1.4931934948451544E-2</v>
      </c>
    </row>
    <row r="269" spans="1:8" customFormat="1" ht="33.75" hidden="1" outlineLevel="4" x14ac:dyDescent="0.2">
      <c r="A269" s="7" t="s">
        <v>257</v>
      </c>
      <c r="B269" s="10" t="s">
        <v>231</v>
      </c>
      <c r="C269" s="10" t="s">
        <v>258</v>
      </c>
      <c r="D269" s="10"/>
      <c r="E269" s="5">
        <v>5189796.62</v>
      </c>
      <c r="F269" s="5">
        <v>204000</v>
      </c>
      <c r="G269" s="5">
        <f t="shared" si="6"/>
        <v>4985796.62</v>
      </c>
      <c r="H269" s="6">
        <f t="shared" si="7"/>
        <v>3.9307898736116557E-2</v>
      </c>
    </row>
    <row r="270" spans="1:8" customFormat="1" ht="22.5" hidden="1" outlineLevel="5" x14ac:dyDescent="0.2">
      <c r="A270" s="7" t="s">
        <v>236</v>
      </c>
      <c r="B270" s="10" t="s">
        <v>231</v>
      </c>
      <c r="C270" s="10" t="s">
        <v>259</v>
      </c>
      <c r="D270" s="10"/>
      <c r="E270" s="5">
        <v>2097755.7999999998</v>
      </c>
      <c r="F270" s="5">
        <v>204000</v>
      </c>
      <c r="G270" s="5">
        <f t="shared" ref="G270:G333" si="8">E270-F270</f>
        <v>1893755.7999999998</v>
      </c>
      <c r="H270" s="6">
        <f t="shared" ref="H270:H333" si="9">F270/E270</f>
        <v>9.7246781536726071E-2</v>
      </c>
    </row>
    <row r="271" spans="1:8" customFormat="1" ht="45" hidden="1" outlineLevel="6" x14ac:dyDescent="0.2">
      <c r="A271" s="7" t="s">
        <v>260</v>
      </c>
      <c r="B271" s="10" t="s">
        <v>231</v>
      </c>
      <c r="C271" s="10" t="s">
        <v>259</v>
      </c>
      <c r="D271" s="10" t="s">
        <v>261</v>
      </c>
      <c r="E271" s="5">
        <v>680000</v>
      </c>
      <c r="F271" s="5">
        <v>204000</v>
      </c>
      <c r="G271" s="5">
        <f t="shared" si="8"/>
        <v>476000</v>
      </c>
      <c r="H271" s="6">
        <f t="shared" si="9"/>
        <v>0.3</v>
      </c>
    </row>
    <row r="272" spans="1:8" customFormat="1" hidden="1" outlineLevel="6" x14ac:dyDescent="0.2">
      <c r="A272" s="7" t="s">
        <v>25</v>
      </c>
      <c r="B272" s="10" t="s">
        <v>231</v>
      </c>
      <c r="C272" s="10" t="s">
        <v>259</v>
      </c>
      <c r="D272" s="10" t="s">
        <v>26</v>
      </c>
      <c r="E272" s="5">
        <v>1417755.8</v>
      </c>
      <c r="F272" s="5">
        <v>0</v>
      </c>
      <c r="G272" s="5">
        <f t="shared" si="8"/>
        <v>1417755.8</v>
      </c>
      <c r="H272" s="6">
        <f t="shared" si="9"/>
        <v>0</v>
      </c>
    </row>
    <row r="273" spans="1:8" customFormat="1" ht="45" hidden="1" outlineLevel="5" x14ac:dyDescent="0.2">
      <c r="A273" s="7" t="s">
        <v>262</v>
      </c>
      <c r="B273" s="10" t="s">
        <v>231</v>
      </c>
      <c r="C273" s="10" t="s">
        <v>263</v>
      </c>
      <c r="D273" s="10"/>
      <c r="E273" s="5">
        <v>1000000</v>
      </c>
      <c r="F273" s="5">
        <v>0</v>
      </c>
      <c r="G273" s="5">
        <f t="shared" si="8"/>
        <v>1000000</v>
      </c>
      <c r="H273" s="6">
        <f t="shared" si="9"/>
        <v>0</v>
      </c>
    </row>
    <row r="274" spans="1:8" customFormat="1" hidden="1" outlineLevel="6" x14ac:dyDescent="0.2">
      <c r="A274" s="7" t="s">
        <v>25</v>
      </c>
      <c r="B274" s="10" t="s">
        <v>231</v>
      </c>
      <c r="C274" s="10" t="s">
        <v>263</v>
      </c>
      <c r="D274" s="10" t="s">
        <v>26</v>
      </c>
      <c r="E274" s="5">
        <v>1000000</v>
      </c>
      <c r="F274" s="5">
        <v>0</v>
      </c>
      <c r="G274" s="5">
        <f t="shared" si="8"/>
        <v>1000000</v>
      </c>
      <c r="H274" s="6">
        <f t="shared" si="9"/>
        <v>0</v>
      </c>
    </row>
    <row r="275" spans="1:8" customFormat="1" ht="67.5" hidden="1" outlineLevel="5" x14ac:dyDescent="0.2">
      <c r="A275" s="7" t="s">
        <v>264</v>
      </c>
      <c r="B275" s="10" t="s">
        <v>231</v>
      </c>
      <c r="C275" s="10" t="s">
        <v>265</v>
      </c>
      <c r="D275" s="10"/>
      <c r="E275" s="5">
        <v>2092040.82</v>
      </c>
      <c r="F275" s="5">
        <v>0</v>
      </c>
      <c r="G275" s="5">
        <f t="shared" si="8"/>
        <v>2092040.82</v>
      </c>
      <c r="H275" s="6">
        <f t="shared" si="9"/>
        <v>0</v>
      </c>
    </row>
    <row r="276" spans="1:8" customFormat="1" hidden="1" outlineLevel="6" x14ac:dyDescent="0.2">
      <c r="A276" s="7" t="s">
        <v>25</v>
      </c>
      <c r="B276" s="10" t="s">
        <v>231</v>
      </c>
      <c r="C276" s="10" t="s">
        <v>265</v>
      </c>
      <c r="D276" s="10" t="s">
        <v>26</v>
      </c>
      <c r="E276" s="5">
        <v>2092040.82</v>
      </c>
      <c r="F276" s="5">
        <v>0</v>
      </c>
      <c r="G276" s="5">
        <f t="shared" si="8"/>
        <v>2092040.82</v>
      </c>
      <c r="H276" s="6">
        <f t="shared" si="9"/>
        <v>0</v>
      </c>
    </row>
    <row r="277" spans="1:8" customFormat="1" ht="33.75" hidden="1" outlineLevel="4" x14ac:dyDescent="0.2">
      <c r="A277" s="7" t="s">
        <v>266</v>
      </c>
      <c r="B277" s="10" t="s">
        <v>231</v>
      </c>
      <c r="C277" s="10" t="s">
        <v>267</v>
      </c>
      <c r="D277" s="10"/>
      <c r="E277" s="5">
        <v>5000000</v>
      </c>
      <c r="F277" s="5">
        <v>0</v>
      </c>
      <c r="G277" s="5">
        <f t="shared" si="8"/>
        <v>5000000</v>
      </c>
      <c r="H277" s="6">
        <f t="shared" si="9"/>
        <v>0</v>
      </c>
    </row>
    <row r="278" spans="1:8" customFormat="1" ht="67.5" hidden="1" outlineLevel="5" x14ac:dyDescent="0.2">
      <c r="A278" s="7" t="s">
        <v>268</v>
      </c>
      <c r="B278" s="10" t="s">
        <v>231</v>
      </c>
      <c r="C278" s="10" t="s">
        <v>269</v>
      </c>
      <c r="D278" s="10"/>
      <c r="E278" s="5">
        <v>5000000</v>
      </c>
      <c r="F278" s="5">
        <v>0</v>
      </c>
      <c r="G278" s="5">
        <f t="shared" si="8"/>
        <v>5000000</v>
      </c>
      <c r="H278" s="6">
        <f t="shared" si="9"/>
        <v>0</v>
      </c>
    </row>
    <row r="279" spans="1:8" customFormat="1" hidden="1" outlineLevel="6" x14ac:dyDescent="0.2">
      <c r="A279" s="7" t="s">
        <v>25</v>
      </c>
      <c r="B279" s="10" t="s">
        <v>231</v>
      </c>
      <c r="C279" s="10" t="s">
        <v>269</v>
      </c>
      <c r="D279" s="10" t="s">
        <v>26</v>
      </c>
      <c r="E279" s="5">
        <v>5000000</v>
      </c>
      <c r="F279" s="5">
        <v>0</v>
      </c>
      <c r="G279" s="5">
        <f t="shared" si="8"/>
        <v>5000000</v>
      </c>
      <c r="H279" s="6">
        <f t="shared" si="9"/>
        <v>0</v>
      </c>
    </row>
    <row r="280" spans="1:8" customFormat="1" ht="56.25" hidden="1" outlineLevel="4" x14ac:dyDescent="0.2">
      <c r="A280" s="7" t="s">
        <v>270</v>
      </c>
      <c r="B280" s="10" t="s">
        <v>231</v>
      </c>
      <c r="C280" s="10" t="s">
        <v>271</v>
      </c>
      <c r="D280" s="10"/>
      <c r="E280" s="5">
        <v>1000000</v>
      </c>
      <c r="F280" s="5">
        <v>0</v>
      </c>
      <c r="G280" s="5">
        <f t="shared" si="8"/>
        <v>1000000</v>
      </c>
      <c r="H280" s="6">
        <f t="shared" si="9"/>
        <v>0</v>
      </c>
    </row>
    <row r="281" spans="1:8" customFormat="1" ht="78.75" hidden="1" outlineLevel="5" x14ac:dyDescent="0.2">
      <c r="A281" s="7" t="s">
        <v>272</v>
      </c>
      <c r="B281" s="10" t="s">
        <v>231</v>
      </c>
      <c r="C281" s="10" t="s">
        <v>273</v>
      </c>
      <c r="D281" s="10"/>
      <c r="E281" s="5">
        <v>1000000</v>
      </c>
      <c r="F281" s="5">
        <v>0</v>
      </c>
      <c r="G281" s="5">
        <f t="shared" si="8"/>
        <v>1000000</v>
      </c>
      <c r="H281" s="6">
        <f t="shared" si="9"/>
        <v>0</v>
      </c>
    </row>
    <row r="282" spans="1:8" customFormat="1" hidden="1" outlineLevel="6" x14ac:dyDescent="0.2">
      <c r="A282" s="7" t="s">
        <v>25</v>
      </c>
      <c r="B282" s="10" t="s">
        <v>231</v>
      </c>
      <c r="C282" s="10" t="s">
        <v>273</v>
      </c>
      <c r="D282" s="10" t="s">
        <v>26</v>
      </c>
      <c r="E282" s="5">
        <v>1000000</v>
      </c>
      <c r="F282" s="5">
        <v>0</v>
      </c>
      <c r="G282" s="5">
        <f t="shared" si="8"/>
        <v>1000000</v>
      </c>
      <c r="H282" s="6">
        <f t="shared" si="9"/>
        <v>0</v>
      </c>
    </row>
    <row r="283" spans="1:8" customFormat="1" ht="45" hidden="1" outlineLevel="4" x14ac:dyDescent="0.2">
      <c r="A283" s="7" t="s">
        <v>274</v>
      </c>
      <c r="B283" s="10" t="s">
        <v>231</v>
      </c>
      <c r="C283" s="10" t="s">
        <v>275</v>
      </c>
      <c r="D283" s="10"/>
      <c r="E283" s="5">
        <v>1000000</v>
      </c>
      <c r="F283" s="5">
        <v>0</v>
      </c>
      <c r="G283" s="5">
        <f t="shared" si="8"/>
        <v>1000000</v>
      </c>
      <c r="H283" s="6">
        <f t="shared" si="9"/>
        <v>0</v>
      </c>
    </row>
    <row r="284" spans="1:8" customFormat="1" ht="78.75" hidden="1" outlineLevel="5" x14ac:dyDescent="0.2">
      <c r="A284" s="7" t="s">
        <v>276</v>
      </c>
      <c r="B284" s="10" t="s">
        <v>231</v>
      </c>
      <c r="C284" s="10" t="s">
        <v>277</v>
      </c>
      <c r="D284" s="10"/>
      <c r="E284" s="5">
        <v>1000000</v>
      </c>
      <c r="F284" s="5">
        <v>0</v>
      </c>
      <c r="G284" s="5">
        <f t="shared" si="8"/>
        <v>1000000</v>
      </c>
      <c r="H284" s="6">
        <f t="shared" si="9"/>
        <v>0</v>
      </c>
    </row>
    <row r="285" spans="1:8" customFormat="1" hidden="1" outlineLevel="6" x14ac:dyDescent="0.2">
      <c r="A285" s="7" t="s">
        <v>25</v>
      </c>
      <c r="B285" s="10" t="s">
        <v>231</v>
      </c>
      <c r="C285" s="10" t="s">
        <v>277</v>
      </c>
      <c r="D285" s="10" t="s">
        <v>26</v>
      </c>
      <c r="E285" s="5">
        <v>1000000</v>
      </c>
      <c r="F285" s="5">
        <v>0</v>
      </c>
      <c r="G285" s="5">
        <f t="shared" si="8"/>
        <v>1000000</v>
      </c>
      <c r="H285" s="6">
        <f t="shared" si="9"/>
        <v>0</v>
      </c>
    </row>
    <row r="286" spans="1:8" customFormat="1" hidden="1" outlineLevel="4" x14ac:dyDescent="0.2">
      <c r="A286" s="7" t="s">
        <v>278</v>
      </c>
      <c r="B286" s="10" t="s">
        <v>231</v>
      </c>
      <c r="C286" s="10" t="s">
        <v>279</v>
      </c>
      <c r="D286" s="10"/>
      <c r="E286" s="5">
        <v>1472197</v>
      </c>
      <c r="F286" s="5">
        <v>0</v>
      </c>
      <c r="G286" s="5">
        <f t="shared" si="8"/>
        <v>1472197</v>
      </c>
      <c r="H286" s="6">
        <f t="shared" si="9"/>
        <v>0</v>
      </c>
    </row>
    <row r="287" spans="1:8" customFormat="1" ht="22.5" hidden="1" outlineLevel="5" x14ac:dyDescent="0.2">
      <c r="A287" s="7" t="s">
        <v>280</v>
      </c>
      <c r="B287" s="10" t="s">
        <v>231</v>
      </c>
      <c r="C287" s="10" t="s">
        <v>281</v>
      </c>
      <c r="D287" s="10"/>
      <c r="E287" s="5">
        <v>1472197</v>
      </c>
      <c r="F287" s="5">
        <v>0</v>
      </c>
      <c r="G287" s="5">
        <f t="shared" si="8"/>
        <v>1472197</v>
      </c>
      <c r="H287" s="6">
        <f t="shared" si="9"/>
        <v>0</v>
      </c>
    </row>
    <row r="288" spans="1:8" customFormat="1" hidden="1" outlineLevel="6" x14ac:dyDescent="0.2">
      <c r="A288" s="7" t="s">
        <v>25</v>
      </c>
      <c r="B288" s="10" t="s">
        <v>231</v>
      </c>
      <c r="C288" s="10" t="s">
        <v>282</v>
      </c>
      <c r="D288" s="10" t="s">
        <v>26</v>
      </c>
      <c r="E288" s="5">
        <v>1472197</v>
      </c>
      <c r="F288" s="5">
        <v>0</v>
      </c>
      <c r="G288" s="5">
        <f t="shared" si="8"/>
        <v>1472197</v>
      </c>
      <c r="H288" s="6">
        <f t="shared" si="9"/>
        <v>0</v>
      </c>
    </row>
    <row r="289" spans="1:8" customFormat="1" ht="45" hidden="1" outlineLevel="2" x14ac:dyDescent="0.2">
      <c r="A289" s="7" t="s">
        <v>217</v>
      </c>
      <c r="B289" s="10" t="s">
        <v>231</v>
      </c>
      <c r="C289" s="10" t="s">
        <v>218</v>
      </c>
      <c r="D289" s="10"/>
      <c r="E289" s="5">
        <v>176821419.46000001</v>
      </c>
      <c r="F289" s="5">
        <v>54110060.020000003</v>
      </c>
      <c r="G289" s="5">
        <f t="shared" si="8"/>
        <v>122711359.44</v>
      </c>
      <c r="H289" s="6">
        <f t="shared" si="9"/>
        <v>0.30601530168261437</v>
      </c>
    </row>
    <row r="290" spans="1:8" customFormat="1" ht="22.5" hidden="1" outlineLevel="3" x14ac:dyDescent="0.2">
      <c r="A290" s="7" t="s">
        <v>236</v>
      </c>
      <c r="B290" s="10" t="s">
        <v>231</v>
      </c>
      <c r="C290" s="10" t="s">
        <v>283</v>
      </c>
      <c r="D290" s="10"/>
      <c r="E290" s="5">
        <v>54185219.460000001</v>
      </c>
      <c r="F290" s="5">
        <v>20506445.25</v>
      </c>
      <c r="G290" s="5">
        <f t="shared" si="8"/>
        <v>33678774.210000001</v>
      </c>
      <c r="H290" s="6">
        <f t="shared" si="9"/>
        <v>0.37845090329731035</v>
      </c>
    </row>
    <row r="291" spans="1:8" customFormat="1" hidden="1" outlineLevel="6" x14ac:dyDescent="0.2">
      <c r="A291" s="7" t="s">
        <v>25</v>
      </c>
      <c r="B291" s="10" t="s">
        <v>231</v>
      </c>
      <c r="C291" s="10" t="s">
        <v>283</v>
      </c>
      <c r="D291" s="10" t="s">
        <v>26</v>
      </c>
      <c r="E291" s="5">
        <v>22501034.43</v>
      </c>
      <c r="F291" s="5">
        <v>4758523.95</v>
      </c>
      <c r="G291" s="5">
        <f t="shared" si="8"/>
        <v>17742510.48</v>
      </c>
      <c r="H291" s="6">
        <f t="shared" si="9"/>
        <v>0.21148023060022492</v>
      </c>
    </row>
    <row r="292" spans="1:8" customFormat="1" hidden="1" outlineLevel="6" x14ac:dyDescent="0.2">
      <c r="A292" s="7" t="s">
        <v>37</v>
      </c>
      <c r="B292" s="10" t="s">
        <v>231</v>
      </c>
      <c r="C292" s="10" t="s">
        <v>283</v>
      </c>
      <c r="D292" s="10" t="s">
        <v>38</v>
      </c>
      <c r="E292" s="5">
        <v>31684185.030000001</v>
      </c>
      <c r="F292" s="5">
        <v>15747921.300000001</v>
      </c>
      <c r="G292" s="5">
        <f t="shared" si="8"/>
        <v>15936263.73</v>
      </c>
      <c r="H292" s="6">
        <f t="shared" si="9"/>
        <v>0.49702781640396199</v>
      </c>
    </row>
    <row r="293" spans="1:8" customFormat="1" ht="112.5" hidden="1" outlineLevel="3" x14ac:dyDescent="0.2">
      <c r="A293" s="7" t="s">
        <v>284</v>
      </c>
      <c r="B293" s="10" t="s">
        <v>231</v>
      </c>
      <c r="C293" s="10" t="s">
        <v>285</v>
      </c>
      <c r="D293" s="10"/>
      <c r="E293" s="5">
        <v>91890800</v>
      </c>
      <c r="F293" s="5">
        <v>25847004.039999999</v>
      </c>
      <c r="G293" s="5">
        <f t="shared" si="8"/>
        <v>66043795.960000001</v>
      </c>
      <c r="H293" s="6">
        <f t="shared" si="9"/>
        <v>0.28127956269833321</v>
      </c>
    </row>
    <row r="294" spans="1:8" customFormat="1" hidden="1" outlineLevel="6" x14ac:dyDescent="0.2">
      <c r="A294" s="7" t="s">
        <v>87</v>
      </c>
      <c r="B294" s="10" t="s">
        <v>231</v>
      </c>
      <c r="C294" s="10" t="s">
        <v>285</v>
      </c>
      <c r="D294" s="10" t="s">
        <v>88</v>
      </c>
      <c r="E294" s="5">
        <v>70577678</v>
      </c>
      <c r="F294" s="5">
        <v>18772194.469999999</v>
      </c>
      <c r="G294" s="5">
        <f t="shared" si="8"/>
        <v>51805483.530000001</v>
      </c>
      <c r="H294" s="6">
        <f t="shared" si="9"/>
        <v>0.26597920195107577</v>
      </c>
    </row>
    <row r="295" spans="1:8" customFormat="1" ht="56.25" hidden="1" outlineLevel="6" x14ac:dyDescent="0.2">
      <c r="A295" s="7" t="s">
        <v>91</v>
      </c>
      <c r="B295" s="10" t="s">
        <v>231</v>
      </c>
      <c r="C295" s="10" t="s">
        <v>285</v>
      </c>
      <c r="D295" s="10" t="s">
        <v>92</v>
      </c>
      <c r="E295" s="5">
        <v>21313122</v>
      </c>
      <c r="F295" s="5">
        <v>7074809.5700000003</v>
      </c>
      <c r="G295" s="5">
        <f t="shared" si="8"/>
        <v>14238312.43</v>
      </c>
      <c r="H295" s="6">
        <f t="shared" si="9"/>
        <v>0.33194618648549001</v>
      </c>
    </row>
    <row r="296" spans="1:8" customFormat="1" ht="101.25" hidden="1" outlineLevel="3" x14ac:dyDescent="0.2">
      <c r="A296" s="7" t="s">
        <v>286</v>
      </c>
      <c r="B296" s="10" t="s">
        <v>231</v>
      </c>
      <c r="C296" s="10" t="s">
        <v>287</v>
      </c>
      <c r="D296" s="10"/>
      <c r="E296" s="5">
        <v>25446400</v>
      </c>
      <c r="F296" s="5">
        <v>7404959.9100000001</v>
      </c>
      <c r="G296" s="5">
        <f t="shared" si="8"/>
        <v>18041440.09</v>
      </c>
      <c r="H296" s="6">
        <f t="shared" si="9"/>
        <v>0.29100226004464286</v>
      </c>
    </row>
    <row r="297" spans="1:8" customFormat="1" hidden="1" outlineLevel="6" x14ac:dyDescent="0.2">
      <c r="A297" s="7" t="s">
        <v>87</v>
      </c>
      <c r="B297" s="10" t="s">
        <v>231</v>
      </c>
      <c r="C297" s="10" t="s">
        <v>287</v>
      </c>
      <c r="D297" s="10" t="s">
        <v>88</v>
      </c>
      <c r="E297" s="5">
        <v>19543134</v>
      </c>
      <c r="F297" s="5">
        <v>5361807.51</v>
      </c>
      <c r="G297" s="5">
        <f t="shared" si="8"/>
        <v>14181326.49</v>
      </c>
      <c r="H297" s="6">
        <f t="shared" si="9"/>
        <v>0.27435760866194747</v>
      </c>
    </row>
    <row r="298" spans="1:8" customFormat="1" ht="56.25" hidden="1" outlineLevel="6" x14ac:dyDescent="0.2">
      <c r="A298" s="7" t="s">
        <v>91</v>
      </c>
      <c r="B298" s="10" t="s">
        <v>231</v>
      </c>
      <c r="C298" s="10" t="s">
        <v>287</v>
      </c>
      <c r="D298" s="10" t="s">
        <v>92</v>
      </c>
      <c r="E298" s="5">
        <v>5903266</v>
      </c>
      <c r="F298" s="5">
        <v>2043152.4</v>
      </c>
      <c r="G298" s="5">
        <f t="shared" si="8"/>
        <v>3860113.6</v>
      </c>
      <c r="H298" s="6">
        <f t="shared" si="9"/>
        <v>0.34610542706359493</v>
      </c>
    </row>
    <row r="299" spans="1:8" customFormat="1" ht="101.25" hidden="1" outlineLevel="3" x14ac:dyDescent="0.2">
      <c r="A299" s="7" t="s">
        <v>288</v>
      </c>
      <c r="B299" s="10" t="s">
        <v>231</v>
      </c>
      <c r="C299" s="10" t="s">
        <v>289</v>
      </c>
      <c r="D299" s="10"/>
      <c r="E299" s="5">
        <v>3824100</v>
      </c>
      <c r="F299" s="5">
        <v>640</v>
      </c>
      <c r="G299" s="5">
        <f t="shared" si="8"/>
        <v>3823460</v>
      </c>
      <c r="H299" s="6">
        <f t="shared" si="9"/>
        <v>1.6735964017677361E-4</v>
      </c>
    </row>
    <row r="300" spans="1:8" customFormat="1" hidden="1" outlineLevel="6" x14ac:dyDescent="0.2">
      <c r="A300" s="7" t="s">
        <v>25</v>
      </c>
      <c r="B300" s="10" t="s">
        <v>231</v>
      </c>
      <c r="C300" s="10" t="s">
        <v>289</v>
      </c>
      <c r="D300" s="10" t="s">
        <v>26</v>
      </c>
      <c r="E300" s="5">
        <v>3824100</v>
      </c>
      <c r="F300" s="5">
        <v>640</v>
      </c>
      <c r="G300" s="5">
        <f t="shared" si="8"/>
        <v>3823460</v>
      </c>
      <c r="H300" s="6">
        <f t="shared" si="9"/>
        <v>1.6735964017677361E-4</v>
      </c>
    </row>
    <row r="301" spans="1:8" customFormat="1" ht="78.75" hidden="1" outlineLevel="3" x14ac:dyDescent="0.2">
      <c r="A301" s="7" t="s">
        <v>290</v>
      </c>
      <c r="B301" s="10" t="s">
        <v>231</v>
      </c>
      <c r="C301" s="10" t="s">
        <v>291</v>
      </c>
      <c r="D301" s="10"/>
      <c r="E301" s="5">
        <v>54200</v>
      </c>
      <c r="F301" s="5">
        <v>1664.93</v>
      </c>
      <c r="G301" s="5">
        <f t="shared" si="8"/>
        <v>52535.07</v>
      </c>
      <c r="H301" s="6">
        <f t="shared" si="9"/>
        <v>3.0718265682656828E-2</v>
      </c>
    </row>
    <row r="302" spans="1:8" customFormat="1" hidden="1" outlineLevel="6" x14ac:dyDescent="0.2">
      <c r="A302" s="7" t="s">
        <v>87</v>
      </c>
      <c r="B302" s="10" t="s">
        <v>231</v>
      </c>
      <c r="C302" s="10" t="s">
        <v>291</v>
      </c>
      <c r="D302" s="10" t="s">
        <v>88</v>
      </c>
      <c r="E302" s="5">
        <v>41628</v>
      </c>
      <c r="F302" s="5">
        <v>1278.75</v>
      </c>
      <c r="G302" s="5">
        <f t="shared" si="8"/>
        <v>40349.25</v>
      </c>
      <c r="H302" s="6">
        <f t="shared" si="9"/>
        <v>3.0718506774286537E-2</v>
      </c>
    </row>
    <row r="303" spans="1:8" customFormat="1" ht="56.25" hidden="1" outlineLevel="6" x14ac:dyDescent="0.2">
      <c r="A303" s="7" t="s">
        <v>91</v>
      </c>
      <c r="B303" s="10" t="s">
        <v>231</v>
      </c>
      <c r="C303" s="10" t="s">
        <v>291</v>
      </c>
      <c r="D303" s="10" t="s">
        <v>92</v>
      </c>
      <c r="E303" s="5">
        <v>12572</v>
      </c>
      <c r="F303" s="5">
        <v>386.18</v>
      </c>
      <c r="G303" s="5">
        <f t="shared" si="8"/>
        <v>12185.82</v>
      </c>
      <c r="H303" s="6">
        <f t="shared" si="9"/>
        <v>3.0717467387846007E-2</v>
      </c>
    </row>
    <row r="304" spans="1:8" customFormat="1" ht="22.5" hidden="1" outlineLevel="3" x14ac:dyDescent="0.2">
      <c r="A304" s="7" t="s">
        <v>292</v>
      </c>
      <c r="B304" s="10" t="s">
        <v>231</v>
      </c>
      <c r="C304" s="10" t="s">
        <v>293</v>
      </c>
      <c r="D304" s="10"/>
      <c r="E304" s="5">
        <v>1168989.3700000001</v>
      </c>
      <c r="F304" s="5">
        <v>283068</v>
      </c>
      <c r="G304" s="5">
        <f t="shared" si="8"/>
        <v>885921.37000000011</v>
      </c>
      <c r="H304" s="6">
        <f t="shared" si="9"/>
        <v>0.24214762534581472</v>
      </c>
    </row>
    <row r="305" spans="1:8" customFormat="1" ht="22.5" hidden="1" outlineLevel="6" x14ac:dyDescent="0.2">
      <c r="A305" s="7" t="s">
        <v>47</v>
      </c>
      <c r="B305" s="10" t="s">
        <v>231</v>
      </c>
      <c r="C305" s="10" t="s">
        <v>293</v>
      </c>
      <c r="D305" s="10" t="s">
        <v>48</v>
      </c>
      <c r="E305" s="5">
        <v>1168989.3700000001</v>
      </c>
      <c r="F305" s="5">
        <v>283068</v>
      </c>
      <c r="G305" s="5">
        <f t="shared" si="8"/>
        <v>885921.37000000011</v>
      </c>
      <c r="H305" s="6">
        <f t="shared" si="9"/>
        <v>0.24214762534581472</v>
      </c>
    </row>
    <row r="306" spans="1:8" customFormat="1" ht="22.5" hidden="1" outlineLevel="3" x14ac:dyDescent="0.2">
      <c r="A306" s="7" t="s">
        <v>29</v>
      </c>
      <c r="B306" s="10" t="s">
        <v>231</v>
      </c>
      <c r="C306" s="10" t="s">
        <v>294</v>
      </c>
      <c r="D306" s="10"/>
      <c r="E306" s="5">
        <v>251710.63</v>
      </c>
      <c r="F306" s="5">
        <v>66277.89</v>
      </c>
      <c r="G306" s="5">
        <f t="shared" si="8"/>
        <v>185432.74</v>
      </c>
      <c r="H306" s="6">
        <f t="shared" si="9"/>
        <v>0.26330985703702697</v>
      </c>
    </row>
    <row r="307" spans="1:8" customFormat="1" hidden="1" outlineLevel="6" x14ac:dyDescent="0.2">
      <c r="A307" s="7" t="s">
        <v>31</v>
      </c>
      <c r="B307" s="10" t="s">
        <v>231</v>
      </c>
      <c r="C307" s="10" t="s">
        <v>294</v>
      </c>
      <c r="D307" s="10" t="s">
        <v>32</v>
      </c>
      <c r="E307" s="5">
        <v>198807.22</v>
      </c>
      <c r="F307" s="5">
        <v>34457</v>
      </c>
      <c r="G307" s="5">
        <f t="shared" si="8"/>
        <v>164350.22</v>
      </c>
      <c r="H307" s="6">
        <f t="shared" si="9"/>
        <v>0.17331865512731379</v>
      </c>
    </row>
    <row r="308" spans="1:8" customFormat="1" hidden="1" outlineLevel="6" x14ac:dyDescent="0.2">
      <c r="A308" s="7" t="s">
        <v>33</v>
      </c>
      <c r="B308" s="10" t="s">
        <v>231</v>
      </c>
      <c r="C308" s="10" t="s">
        <v>294</v>
      </c>
      <c r="D308" s="10" t="s">
        <v>34</v>
      </c>
      <c r="E308" s="5">
        <v>52903.41</v>
      </c>
      <c r="F308" s="5">
        <v>31820.89</v>
      </c>
      <c r="G308" s="5">
        <f t="shared" si="8"/>
        <v>21082.520000000004</v>
      </c>
      <c r="H308" s="6">
        <f t="shared" si="9"/>
        <v>0.60149033871351576</v>
      </c>
    </row>
    <row r="309" spans="1:8" customFormat="1" ht="45" hidden="1" outlineLevel="2" x14ac:dyDescent="0.2">
      <c r="A309" s="7" t="s">
        <v>27</v>
      </c>
      <c r="B309" s="10" t="s">
        <v>231</v>
      </c>
      <c r="C309" s="10" t="s">
        <v>28</v>
      </c>
      <c r="D309" s="10"/>
      <c r="E309" s="5">
        <v>89806.03</v>
      </c>
      <c r="F309" s="5">
        <v>46369.52</v>
      </c>
      <c r="G309" s="5">
        <f t="shared" si="8"/>
        <v>43436.51</v>
      </c>
      <c r="H309" s="6">
        <f t="shared" si="9"/>
        <v>0.51632969411964869</v>
      </c>
    </row>
    <row r="310" spans="1:8" customFormat="1" hidden="1" outlineLevel="3" x14ac:dyDescent="0.2">
      <c r="A310" s="7" t="s">
        <v>295</v>
      </c>
      <c r="B310" s="10" t="s">
        <v>231</v>
      </c>
      <c r="C310" s="10" t="s">
        <v>296</v>
      </c>
      <c r="D310" s="10"/>
      <c r="E310" s="5">
        <v>89806.03</v>
      </c>
      <c r="F310" s="5">
        <v>46369.52</v>
      </c>
      <c r="G310" s="5">
        <f t="shared" si="8"/>
        <v>43436.51</v>
      </c>
      <c r="H310" s="6">
        <f t="shared" si="9"/>
        <v>0.51632969411964869</v>
      </c>
    </row>
    <row r="311" spans="1:8" customFormat="1" hidden="1" outlineLevel="6" x14ac:dyDescent="0.2">
      <c r="A311" s="7" t="s">
        <v>25</v>
      </c>
      <c r="B311" s="10" t="s">
        <v>231</v>
      </c>
      <c r="C311" s="10" t="s">
        <v>296</v>
      </c>
      <c r="D311" s="10" t="s">
        <v>26</v>
      </c>
      <c r="E311" s="5">
        <v>87806.03</v>
      </c>
      <c r="F311" s="5">
        <v>44369.52</v>
      </c>
      <c r="G311" s="5">
        <f t="shared" si="8"/>
        <v>43436.51</v>
      </c>
      <c r="H311" s="6">
        <f t="shared" si="9"/>
        <v>0.50531290390876338</v>
      </c>
    </row>
    <row r="312" spans="1:8" customFormat="1" hidden="1" outlineLevel="6" x14ac:dyDescent="0.2">
      <c r="A312" s="7" t="s">
        <v>31</v>
      </c>
      <c r="B312" s="10" t="s">
        <v>231</v>
      </c>
      <c r="C312" s="10" t="s">
        <v>296</v>
      </c>
      <c r="D312" s="10" t="s">
        <v>32</v>
      </c>
      <c r="E312" s="5">
        <v>2000</v>
      </c>
      <c r="F312" s="5">
        <v>2000</v>
      </c>
      <c r="G312" s="5">
        <f t="shared" si="8"/>
        <v>0</v>
      </c>
      <c r="H312" s="6">
        <f t="shared" si="9"/>
        <v>1</v>
      </c>
    </row>
    <row r="313" spans="1:8" outlineLevel="1" x14ac:dyDescent="0.2">
      <c r="A313" s="13" t="s">
        <v>297</v>
      </c>
      <c r="B313" s="14" t="s">
        <v>298</v>
      </c>
      <c r="C313" s="10"/>
      <c r="D313" s="10"/>
      <c r="E313" s="16">
        <v>21274713.640000001</v>
      </c>
      <c r="F313" s="16">
        <v>2877059.23</v>
      </c>
      <c r="G313" s="16">
        <f t="shared" si="8"/>
        <v>18397654.41</v>
      </c>
      <c r="H313" s="17">
        <f t="shared" si="9"/>
        <v>0.13523374644115774</v>
      </c>
    </row>
    <row r="314" spans="1:8" customFormat="1" ht="56.25" hidden="1" outlineLevel="2" x14ac:dyDescent="0.2">
      <c r="A314" s="7" t="s">
        <v>299</v>
      </c>
      <c r="B314" s="10" t="s">
        <v>298</v>
      </c>
      <c r="C314" s="10" t="s">
        <v>300</v>
      </c>
      <c r="D314" s="10"/>
      <c r="E314" s="5">
        <v>15928941.5</v>
      </c>
      <c r="F314" s="5">
        <v>1989962.6</v>
      </c>
      <c r="G314" s="5">
        <f t="shared" si="8"/>
        <v>13938978.9</v>
      </c>
      <c r="H314" s="6">
        <f t="shared" si="9"/>
        <v>0.1249274849807189</v>
      </c>
    </row>
    <row r="315" spans="1:8" customFormat="1" ht="33.75" hidden="1" outlineLevel="3" x14ac:dyDescent="0.2">
      <c r="A315" s="7" t="s">
        <v>85</v>
      </c>
      <c r="B315" s="10" t="s">
        <v>298</v>
      </c>
      <c r="C315" s="10" t="s">
        <v>301</v>
      </c>
      <c r="D315" s="10"/>
      <c r="E315" s="5">
        <v>9726797.2799999993</v>
      </c>
      <c r="F315" s="5">
        <v>1989887.6</v>
      </c>
      <c r="G315" s="5">
        <f t="shared" si="8"/>
        <v>7736909.6799999997</v>
      </c>
      <c r="H315" s="6">
        <f t="shared" si="9"/>
        <v>0.20457788342022484</v>
      </c>
    </row>
    <row r="316" spans="1:8" customFormat="1" hidden="1" outlineLevel="6" x14ac:dyDescent="0.2">
      <c r="A316" s="7" t="s">
        <v>87</v>
      </c>
      <c r="B316" s="10" t="s">
        <v>298</v>
      </c>
      <c r="C316" s="10" t="s">
        <v>301</v>
      </c>
      <c r="D316" s="10" t="s">
        <v>88</v>
      </c>
      <c r="E316" s="5">
        <v>6586097.2800000003</v>
      </c>
      <c r="F316" s="5">
        <v>1348941.81</v>
      </c>
      <c r="G316" s="5">
        <f t="shared" si="8"/>
        <v>5237155.4700000007</v>
      </c>
      <c r="H316" s="6">
        <f t="shared" si="9"/>
        <v>0.20481656323181427</v>
      </c>
    </row>
    <row r="317" spans="1:8" customFormat="1" ht="33.75" hidden="1" outlineLevel="6" x14ac:dyDescent="0.2">
      <c r="A317" s="7" t="s">
        <v>89</v>
      </c>
      <c r="B317" s="10" t="s">
        <v>298</v>
      </c>
      <c r="C317" s="10" t="s">
        <v>301</v>
      </c>
      <c r="D317" s="10" t="s">
        <v>90</v>
      </c>
      <c r="E317" s="5">
        <v>300</v>
      </c>
      <c r="F317" s="5">
        <v>50</v>
      </c>
      <c r="G317" s="5">
        <f t="shared" si="8"/>
        <v>250</v>
      </c>
      <c r="H317" s="6">
        <f t="shared" si="9"/>
        <v>0.16666666666666666</v>
      </c>
    </row>
    <row r="318" spans="1:8" customFormat="1" ht="56.25" hidden="1" outlineLevel="6" x14ac:dyDescent="0.2">
      <c r="A318" s="7" t="s">
        <v>91</v>
      </c>
      <c r="B318" s="10" t="s">
        <v>298</v>
      </c>
      <c r="C318" s="10" t="s">
        <v>301</v>
      </c>
      <c r="D318" s="10" t="s">
        <v>92</v>
      </c>
      <c r="E318" s="5">
        <v>1871500</v>
      </c>
      <c r="F318" s="5">
        <v>517972.17</v>
      </c>
      <c r="G318" s="5">
        <f t="shared" si="8"/>
        <v>1353527.83</v>
      </c>
      <c r="H318" s="6">
        <f t="shared" si="9"/>
        <v>0.27676845845578413</v>
      </c>
    </row>
    <row r="319" spans="1:8" customFormat="1" hidden="1" outlineLevel="6" x14ac:dyDescent="0.2">
      <c r="A319" s="7" t="s">
        <v>25</v>
      </c>
      <c r="B319" s="10" t="s">
        <v>298</v>
      </c>
      <c r="C319" s="10" t="s">
        <v>301</v>
      </c>
      <c r="D319" s="10" t="s">
        <v>26</v>
      </c>
      <c r="E319" s="5">
        <v>822705.06</v>
      </c>
      <c r="F319" s="5">
        <v>57500.45</v>
      </c>
      <c r="G319" s="5">
        <f t="shared" si="8"/>
        <v>765204.6100000001</v>
      </c>
      <c r="H319" s="6">
        <f t="shared" si="9"/>
        <v>6.9891936728819923E-2</v>
      </c>
    </row>
    <row r="320" spans="1:8" customFormat="1" hidden="1" outlineLevel="6" x14ac:dyDescent="0.2">
      <c r="A320" s="7" t="s">
        <v>37</v>
      </c>
      <c r="B320" s="10" t="s">
        <v>298</v>
      </c>
      <c r="C320" s="10" t="s">
        <v>301</v>
      </c>
      <c r="D320" s="10" t="s">
        <v>38</v>
      </c>
      <c r="E320" s="5">
        <v>446194.94</v>
      </c>
      <c r="F320" s="5">
        <v>65423.17</v>
      </c>
      <c r="G320" s="5">
        <f t="shared" si="8"/>
        <v>380771.77</v>
      </c>
      <c r="H320" s="6">
        <f t="shared" si="9"/>
        <v>0.14662463451512919</v>
      </c>
    </row>
    <row r="321" spans="1:8" customFormat="1" ht="33.75" hidden="1" outlineLevel="3" x14ac:dyDescent="0.2">
      <c r="A321" s="7" t="s">
        <v>45</v>
      </c>
      <c r="B321" s="10" t="s">
        <v>298</v>
      </c>
      <c r="C321" s="10" t="s">
        <v>302</v>
      </c>
      <c r="D321" s="10"/>
      <c r="E321" s="5">
        <v>1000</v>
      </c>
      <c r="F321" s="5">
        <v>75</v>
      </c>
      <c r="G321" s="5">
        <f t="shared" si="8"/>
        <v>925</v>
      </c>
      <c r="H321" s="6">
        <f t="shared" si="9"/>
        <v>7.4999999999999997E-2</v>
      </c>
    </row>
    <row r="322" spans="1:8" customFormat="1" ht="22.5" hidden="1" outlineLevel="6" x14ac:dyDescent="0.2">
      <c r="A322" s="7" t="s">
        <v>47</v>
      </c>
      <c r="B322" s="10" t="s">
        <v>298</v>
      </c>
      <c r="C322" s="10" t="s">
        <v>302</v>
      </c>
      <c r="D322" s="10" t="s">
        <v>48</v>
      </c>
      <c r="E322" s="5">
        <v>1000</v>
      </c>
      <c r="F322" s="5">
        <v>75</v>
      </c>
      <c r="G322" s="5">
        <f t="shared" si="8"/>
        <v>925</v>
      </c>
      <c r="H322" s="6">
        <f t="shared" si="9"/>
        <v>7.4999999999999997E-2</v>
      </c>
    </row>
    <row r="323" spans="1:8" customFormat="1" ht="22.5" hidden="1" outlineLevel="3" x14ac:dyDescent="0.2">
      <c r="A323" s="7" t="s">
        <v>29</v>
      </c>
      <c r="B323" s="10" t="s">
        <v>298</v>
      </c>
      <c r="C323" s="10" t="s">
        <v>303</v>
      </c>
      <c r="D323" s="10"/>
      <c r="E323" s="5">
        <v>4000</v>
      </c>
      <c r="F323" s="5">
        <v>0</v>
      </c>
      <c r="G323" s="5">
        <f t="shared" si="8"/>
        <v>4000</v>
      </c>
      <c r="H323" s="6">
        <f t="shared" si="9"/>
        <v>0</v>
      </c>
    </row>
    <row r="324" spans="1:8" customFormat="1" hidden="1" outlineLevel="6" x14ac:dyDescent="0.2">
      <c r="A324" s="7" t="s">
        <v>31</v>
      </c>
      <c r="B324" s="10" t="s">
        <v>298</v>
      </c>
      <c r="C324" s="10" t="s">
        <v>303</v>
      </c>
      <c r="D324" s="10" t="s">
        <v>32</v>
      </c>
      <c r="E324" s="5">
        <v>4000</v>
      </c>
      <c r="F324" s="5">
        <v>0</v>
      </c>
      <c r="G324" s="5">
        <f t="shared" si="8"/>
        <v>4000</v>
      </c>
      <c r="H324" s="6">
        <f t="shared" si="9"/>
        <v>0</v>
      </c>
    </row>
    <row r="325" spans="1:8" customFormat="1" hidden="1" outlineLevel="3" x14ac:dyDescent="0.2">
      <c r="A325" s="7" t="s">
        <v>304</v>
      </c>
      <c r="B325" s="10" t="s">
        <v>298</v>
      </c>
      <c r="C325" s="10" t="s">
        <v>305</v>
      </c>
      <c r="D325" s="10"/>
      <c r="E325" s="5">
        <v>6197144.2199999997</v>
      </c>
      <c r="F325" s="5">
        <v>0</v>
      </c>
      <c r="G325" s="5">
        <f t="shared" si="8"/>
        <v>6197144.2199999997</v>
      </c>
      <c r="H325" s="6">
        <f t="shared" si="9"/>
        <v>0</v>
      </c>
    </row>
    <row r="326" spans="1:8" customFormat="1" ht="33.75" hidden="1" outlineLevel="4" x14ac:dyDescent="0.2">
      <c r="A326" s="7" t="s">
        <v>306</v>
      </c>
      <c r="B326" s="10" t="s">
        <v>298</v>
      </c>
      <c r="C326" s="10" t="s">
        <v>307</v>
      </c>
      <c r="D326" s="10"/>
      <c r="E326" s="5">
        <v>6197144.2199999997</v>
      </c>
      <c r="F326" s="5">
        <v>0</v>
      </c>
      <c r="G326" s="5">
        <f t="shared" si="8"/>
        <v>6197144.2199999997</v>
      </c>
      <c r="H326" s="6">
        <f t="shared" si="9"/>
        <v>0</v>
      </c>
    </row>
    <row r="327" spans="1:8" customFormat="1" ht="67.5" hidden="1" outlineLevel="5" x14ac:dyDescent="0.2">
      <c r="A327" s="7" t="s">
        <v>308</v>
      </c>
      <c r="B327" s="10" t="s">
        <v>298</v>
      </c>
      <c r="C327" s="10" t="s">
        <v>309</v>
      </c>
      <c r="D327" s="10"/>
      <c r="E327" s="5">
        <v>6197144.2199999997</v>
      </c>
      <c r="F327" s="5">
        <v>0</v>
      </c>
      <c r="G327" s="5">
        <f t="shared" si="8"/>
        <v>6197144.2199999997</v>
      </c>
      <c r="H327" s="6">
        <f t="shared" si="9"/>
        <v>0</v>
      </c>
    </row>
    <row r="328" spans="1:8" customFormat="1" hidden="1" outlineLevel="6" x14ac:dyDescent="0.2">
      <c r="A328" s="7" t="s">
        <v>25</v>
      </c>
      <c r="B328" s="10" t="s">
        <v>298</v>
      </c>
      <c r="C328" s="10" t="s">
        <v>309</v>
      </c>
      <c r="D328" s="10" t="s">
        <v>26</v>
      </c>
      <c r="E328" s="5">
        <v>6197144.2199999997</v>
      </c>
      <c r="F328" s="5">
        <v>0</v>
      </c>
      <c r="G328" s="5">
        <f t="shared" si="8"/>
        <v>6197144.2199999997</v>
      </c>
      <c r="H328" s="6">
        <f t="shared" si="9"/>
        <v>0</v>
      </c>
    </row>
    <row r="329" spans="1:8" customFormat="1" ht="45" hidden="1" outlineLevel="2" x14ac:dyDescent="0.2">
      <c r="A329" s="7" t="s">
        <v>242</v>
      </c>
      <c r="B329" s="10" t="s">
        <v>298</v>
      </c>
      <c r="C329" s="10" t="s">
        <v>243</v>
      </c>
      <c r="D329" s="10"/>
      <c r="E329" s="5">
        <v>2179028.3199999998</v>
      </c>
      <c r="F329" s="5">
        <v>885096.63</v>
      </c>
      <c r="G329" s="5">
        <f t="shared" si="8"/>
        <v>1293931.69</v>
      </c>
      <c r="H329" s="6">
        <f t="shared" si="9"/>
        <v>0.40618867679516901</v>
      </c>
    </row>
    <row r="330" spans="1:8" customFormat="1" ht="33.75" hidden="1" outlineLevel="3" x14ac:dyDescent="0.2">
      <c r="A330" s="7" t="s">
        <v>255</v>
      </c>
      <c r="B330" s="10" t="s">
        <v>298</v>
      </c>
      <c r="C330" s="10" t="s">
        <v>256</v>
      </c>
      <c r="D330" s="10"/>
      <c r="E330" s="5">
        <v>2179028.3199999998</v>
      </c>
      <c r="F330" s="5">
        <v>885096.63</v>
      </c>
      <c r="G330" s="5">
        <f t="shared" si="8"/>
        <v>1293931.69</v>
      </c>
      <c r="H330" s="6">
        <f t="shared" si="9"/>
        <v>0.40618867679516901</v>
      </c>
    </row>
    <row r="331" spans="1:8" customFormat="1" ht="33.75" hidden="1" outlineLevel="4" x14ac:dyDescent="0.2">
      <c r="A331" s="7" t="s">
        <v>310</v>
      </c>
      <c r="B331" s="10" t="s">
        <v>298</v>
      </c>
      <c r="C331" s="10" t="s">
        <v>311</v>
      </c>
      <c r="D331" s="10"/>
      <c r="E331" s="5">
        <v>2179028.3199999998</v>
      </c>
      <c r="F331" s="5">
        <v>885096.63</v>
      </c>
      <c r="G331" s="5">
        <f t="shared" si="8"/>
        <v>1293931.69</v>
      </c>
      <c r="H331" s="6">
        <f t="shared" si="9"/>
        <v>0.40618867679516901</v>
      </c>
    </row>
    <row r="332" spans="1:8" customFormat="1" ht="33.75" hidden="1" outlineLevel="5" x14ac:dyDescent="0.2">
      <c r="A332" s="7" t="s">
        <v>85</v>
      </c>
      <c r="B332" s="10" t="s">
        <v>298</v>
      </c>
      <c r="C332" s="10" t="s">
        <v>312</v>
      </c>
      <c r="D332" s="10"/>
      <c r="E332" s="5">
        <v>2179028.3199999998</v>
      </c>
      <c r="F332" s="5">
        <v>885096.63</v>
      </c>
      <c r="G332" s="5">
        <f t="shared" si="8"/>
        <v>1293931.69</v>
      </c>
      <c r="H332" s="6">
        <f t="shared" si="9"/>
        <v>0.40618867679516901</v>
      </c>
    </row>
    <row r="333" spans="1:8" customFormat="1" hidden="1" outlineLevel="6" x14ac:dyDescent="0.2">
      <c r="A333" s="7" t="s">
        <v>87</v>
      </c>
      <c r="B333" s="10" t="s">
        <v>298</v>
      </c>
      <c r="C333" s="10" t="s">
        <v>312</v>
      </c>
      <c r="D333" s="10" t="s">
        <v>88</v>
      </c>
      <c r="E333" s="5">
        <v>1517176.65</v>
      </c>
      <c r="F333" s="5">
        <v>658023.93000000005</v>
      </c>
      <c r="G333" s="5">
        <f t="shared" si="8"/>
        <v>859152.71999999986</v>
      </c>
      <c r="H333" s="6">
        <f t="shared" si="9"/>
        <v>0.43371609364011771</v>
      </c>
    </row>
    <row r="334" spans="1:8" customFormat="1" ht="56.25" hidden="1" outlineLevel="6" x14ac:dyDescent="0.2">
      <c r="A334" s="7" t="s">
        <v>91</v>
      </c>
      <c r="B334" s="10" t="s">
        <v>298</v>
      </c>
      <c r="C334" s="10" t="s">
        <v>312</v>
      </c>
      <c r="D334" s="10" t="s">
        <v>92</v>
      </c>
      <c r="E334" s="5">
        <v>523536.73</v>
      </c>
      <c r="F334" s="5">
        <v>227072.7</v>
      </c>
      <c r="G334" s="5">
        <f t="shared" ref="G334:G397" si="10">E334-F334</f>
        <v>296464.02999999997</v>
      </c>
      <c r="H334" s="6">
        <f t="shared" ref="H334:H397" si="11">F334/E334</f>
        <v>0.43372830784957539</v>
      </c>
    </row>
    <row r="335" spans="1:8" customFormat="1" hidden="1" outlineLevel="6" x14ac:dyDescent="0.2">
      <c r="A335" s="7" t="s">
        <v>25</v>
      </c>
      <c r="B335" s="10" t="s">
        <v>298</v>
      </c>
      <c r="C335" s="10" t="s">
        <v>312</v>
      </c>
      <c r="D335" s="10" t="s">
        <v>26</v>
      </c>
      <c r="E335" s="5">
        <v>138314.94</v>
      </c>
      <c r="F335" s="5">
        <v>0</v>
      </c>
      <c r="G335" s="5">
        <f t="shared" si="10"/>
        <v>138314.94</v>
      </c>
      <c r="H335" s="6">
        <f t="shared" si="11"/>
        <v>0</v>
      </c>
    </row>
    <row r="336" spans="1:8" customFormat="1" ht="45" hidden="1" outlineLevel="2" x14ac:dyDescent="0.2">
      <c r="A336" s="7" t="s">
        <v>27</v>
      </c>
      <c r="B336" s="10" t="s">
        <v>298</v>
      </c>
      <c r="C336" s="10" t="s">
        <v>28</v>
      </c>
      <c r="D336" s="10"/>
      <c r="E336" s="5">
        <v>3166743.82</v>
      </c>
      <c r="F336" s="5">
        <v>2000</v>
      </c>
      <c r="G336" s="5">
        <f t="shared" si="10"/>
        <v>3164743.82</v>
      </c>
      <c r="H336" s="6">
        <f t="shared" si="11"/>
        <v>6.3156355982088889E-4</v>
      </c>
    </row>
    <row r="337" spans="1:8" customFormat="1" ht="22.5" hidden="1" outlineLevel="3" x14ac:dyDescent="0.2">
      <c r="A337" s="7" t="s">
        <v>205</v>
      </c>
      <c r="B337" s="10" t="s">
        <v>298</v>
      </c>
      <c r="C337" s="10" t="s">
        <v>225</v>
      </c>
      <c r="D337" s="10"/>
      <c r="E337" s="5">
        <v>2174243.8199999998</v>
      </c>
      <c r="F337" s="5">
        <v>0</v>
      </c>
      <c r="G337" s="5">
        <f t="shared" si="10"/>
        <v>2174243.8199999998</v>
      </c>
      <c r="H337" s="6">
        <f t="shared" si="11"/>
        <v>0</v>
      </c>
    </row>
    <row r="338" spans="1:8" customFormat="1" ht="22.5" hidden="1" outlineLevel="6" x14ac:dyDescent="0.2">
      <c r="A338" s="7" t="s">
        <v>228</v>
      </c>
      <c r="B338" s="10" t="s">
        <v>298</v>
      </c>
      <c r="C338" s="10" t="s">
        <v>225</v>
      </c>
      <c r="D338" s="10" t="s">
        <v>229</v>
      </c>
      <c r="E338" s="5">
        <v>2174243.8199999998</v>
      </c>
      <c r="F338" s="5">
        <v>0</v>
      </c>
      <c r="G338" s="5">
        <f t="shared" si="10"/>
        <v>2174243.8199999998</v>
      </c>
      <c r="H338" s="6">
        <f t="shared" si="11"/>
        <v>0</v>
      </c>
    </row>
    <row r="339" spans="1:8" customFormat="1" ht="45" hidden="1" outlineLevel="3" x14ac:dyDescent="0.2">
      <c r="A339" s="7" t="s">
        <v>313</v>
      </c>
      <c r="B339" s="10" t="s">
        <v>298</v>
      </c>
      <c r="C339" s="10" t="s">
        <v>314</v>
      </c>
      <c r="D339" s="10"/>
      <c r="E339" s="5">
        <v>992500</v>
      </c>
      <c r="F339" s="5">
        <v>2000</v>
      </c>
      <c r="G339" s="5">
        <f t="shared" si="10"/>
        <v>990500</v>
      </c>
      <c r="H339" s="6">
        <f t="shared" si="11"/>
        <v>2.0151133501259445E-3</v>
      </c>
    </row>
    <row r="340" spans="1:8" customFormat="1" hidden="1" outlineLevel="6" x14ac:dyDescent="0.2">
      <c r="A340" s="7" t="s">
        <v>87</v>
      </c>
      <c r="B340" s="10" t="s">
        <v>298</v>
      </c>
      <c r="C340" s="10" t="s">
        <v>314</v>
      </c>
      <c r="D340" s="10" t="s">
        <v>88</v>
      </c>
      <c r="E340" s="5">
        <v>607456</v>
      </c>
      <c r="F340" s="5">
        <v>0</v>
      </c>
      <c r="G340" s="5">
        <f t="shared" si="10"/>
        <v>607456</v>
      </c>
      <c r="H340" s="6">
        <f t="shared" si="11"/>
        <v>0</v>
      </c>
    </row>
    <row r="341" spans="1:8" customFormat="1" ht="56.25" hidden="1" outlineLevel="6" x14ac:dyDescent="0.2">
      <c r="A341" s="7" t="s">
        <v>91</v>
      </c>
      <c r="B341" s="10" t="s">
        <v>298</v>
      </c>
      <c r="C341" s="10" t="s">
        <v>314</v>
      </c>
      <c r="D341" s="10" t="s">
        <v>92</v>
      </c>
      <c r="E341" s="5">
        <v>183402</v>
      </c>
      <c r="F341" s="5">
        <v>0</v>
      </c>
      <c r="G341" s="5">
        <f t="shared" si="10"/>
        <v>183402</v>
      </c>
      <c r="H341" s="6">
        <f t="shared" si="11"/>
        <v>0</v>
      </c>
    </row>
    <row r="342" spans="1:8" customFormat="1" hidden="1" outlineLevel="6" x14ac:dyDescent="0.2">
      <c r="A342" s="7" t="s">
        <v>25</v>
      </c>
      <c r="B342" s="10" t="s">
        <v>298</v>
      </c>
      <c r="C342" s="10" t="s">
        <v>314</v>
      </c>
      <c r="D342" s="10" t="s">
        <v>26</v>
      </c>
      <c r="E342" s="5">
        <v>93842</v>
      </c>
      <c r="F342" s="5">
        <v>2000</v>
      </c>
      <c r="G342" s="5">
        <f t="shared" si="10"/>
        <v>91842</v>
      </c>
      <c r="H342" s="6">
        <f t="shared" si="11"/>
        <v>2.1312418746403529E-2</v>
      </c>
    </row>
    <row r="343" spans="1:8" customFormat="1" ht="22.5" hidden="1" outlineLevel="6" x14ac:dyDescent="0.2">
      <c r="A343" s="7" t="s">
        <v>226</v>
      </c>
      <c r="B343" s="10" t="s">
        <v>298</v>
      </c>
      <c r="C343" s="10" t="s">
        <v>314</v>
      </c>
      <c r="D343" s="10" t="s">
        <v>227</v>
      </c>
      <c r="E343" s="5">
        <v>107800</v>
      </c>
      <c r="F343" s="5">
        <v>0</v>
      </c>
      <c r="G343" s="5">
        <f t="shared" si="10"/>
        <v>107800</v>
      </c>
      <c r="H343" s="6">
        <f t="shared" si="11"/>
        <v>0</v>
      </c>
    </row>
    <row r="344" spans="1:8" outlineLevel="1" x14ac:dyDescent="0.2">
      <c r="A344" s="13" t="s">
        <v>315</v>
      </c>
      <c r="B344" s="14" t="s">
        <v>316</v>
      </c>
      <c r="C344" s="10"/>
      <c r="D344" s="10"/>
      <c r="E344" s="16">
        <v>2300261</v>
      </c>
      <c r="F344" s="16">
        <v>150261</v>
      </c>
      <c r="G344" s="16">
        <f t="shared" si="10"/>
        <v>2150000</v>
      </c>
      <c r="H344" s="17">
        <f t="shared" si="11"/>
        <v>6.5323456772948804E-2</v>
      </c>
    </row>
    <row r="345" spans="1:8" customFormat="1" ht="45" hidden="1" outlineLevel="2" x14ac:dyDescent="0.2">
      <c r="A345" s="7" t="s">
        <v>317</v>
      </c>
      <c r="B345" s="10" t="s">
        <v>316</v>
      </c>
      <c r="C345" s="10" t="s">
        <v>318</v>
      </c>
      <c r="D345" s="10"/>
      <c r="E345" s="5">
        <v>10000</v>
      </c>
      <c r="F345" s="5">
        <v>0</v>
      </c>
      <c r="G345" s="5">
        <f t="shared" si="10"/>
        <v>10000</v>
      </c>
      <c r="H345" s="6">
        <f t="shared" si="11"/>
        <v>0</v>
      </c>
    </row>
    <row r="346" spans="1:8" customFormat="1" ht="45" hidden="1" outlineLevel="3" x14ac:dyDescent="0.2">
      <c r="A346" s="7" t="s">
        <v>319</v>
      </c>
      <c r="B346" s="10" t="s">
        <v>316</v>
      </c>
      <c r="C346" s="10" t="s">
        <v>320</v>
      </c>
      <c r="D346" s="10"/>
      <c r="E346" s="5">
        <v>10000</v>
      </c>
      <c r="F346" s="5">
        <v>0</v>
      </c>
      <c r="G346" s="5">
        <f t="shared" si="10"/>
        <v>10000</v>
      </c>
      <c r="H346" s="6">
        <f t="shared" si="11"/>
        <v>0</v>
      </c>
    </row>
    <row r="347" spans="1:8" customFormat="1" hidden="1" outlineLevel="4" x14ac:dyDescent="0.2">
      <c r="A347" s="7" t="s">
        <v>321</v>
      </c>
      <c r="B347" s="10" t="s">
        <v>316</v>
      </c>
      <c r="C347" s="10" t="s">
        <v>322</v>
      </c>
      <c r="D347" s="10"/>
      <c r="E347" s="5">
        <v>10000</v>
      </c>
      <c r="F347" s="5">
        <v>0</v>
      </c>
      <c r="G347" s="5">
        <f t="shared" si="10"/>
        <v>10000</v>
      </c>
      <c r="H347" s="6">
        <f t="shared" si="11"/>
        <v>0</v>
      </c>
    </row>
    <row r="348" spans="1:8" customFormat="1" hidden="1" outlineLevel="6" x14ac:dyDescent="0.2">
      <c r="A348" s="7" t="s">
        <v>25</v>
      </c>
      <c r="B348" s="10" t="s">
        <v>316</v>
      </c>
      <c r="C348" s="10" t="s">
        <v>322</v>
      </c>
      <c r="D348" s="10" t="s">
        <v>26</v>
      </c>
      <c r="E348" s="5">
        <v>10000</v>
      </c>
      <c r="F348" s="5">
        <v>0</v>
      </c>
      <c r="G348" s="5">
        <f t="shared" si="10"/>
        <v>10000</v>
      </c>
      <c r="H348" s="6">
        <f t="shared" si="11"/>
        <v>0</v>
      </c>
    </row>
    <row r="349" spans="1:8" customFormat="1" ht="45" hidden="1" outlineLevel="2" x14ac:dyDescent="0.2">
      <c r="A349" s="7" t="s">
        <v>323</v>
      </c>
      <c r="B349" s="10" t="s">
        <v>316</v>
      </c>
      <c r="C349" s="10" t="s">
        <v>324</v>
      </c>
      <c r="D349" s="10"/>
      <c r="E349" s="5">
        <v>24000</v>
      </c>
      <c r="F349" s="5">
        <v>9900</v>
      </c>
      <c r="G349" s="5">
        <f t="shared" si="10"/>
        <v>14100</v>
      </c>
      <c r="H349" s="6">
        <f t="shared" si="11"/>
        <v>0.41249999999999998</v>
      </c>
    </row>
    <row r="350" spans="1:8" customFormat="1" ht="22.5" hidden="1" outlineLevel="3" x14ac:dyDescent="0.2">
      <c r="A350" s="7" t="s">
        <v>325</v>
      </c>
      <c r="B350" s="10" t="s">
        <v>316</v>
      </c>
      <c r="C350" s="10" t="s">
        <v>326</v>
      </c>
      <c r="D350" s="10"/>
      <c r="E350" s="5">
        <v>24000</v>
      </c>
      <c r="F350" s="5">
        <v>9900</v>
      </c>
      <c r="G350" s="5">
        <f t="shared" si="10"/>
        <v>14100</v>
      </c>
      <c r="H350" s="6">
        <f t="shared" si="11"/>
        <v>0.41249999999999998</v>
      </c>
    </row>
    <row r="351" spans="1:8" customFormat="1" hidden="1" outlineLevel="6" x14ac:dyDescent="0.2">
      <c r="A351" s="7" t="s">
        <v>25</v>
      </c>
      <c r="B351" s="10" t="s">
        <v>316</v>
      </c>
      <c r="C351" s="10" t="s">
        <v>326</v>
      </c>
      <c r="D351" s="10" t="s">
        <v>26</v>
      </c>
      <c r="E351" s="5">
        <v>24000</v>
      </c>
      <c r="F351" s="5">
        <v>9900</v>
      </c>
      <c r="G351" s="5">
        <f t="shared" si="10"/>
        <v>14100</v>
      </c>
      <c r="H351" s="6">
        <f t="shared" si="11"/>
        <v>0.41249999999999998</v>
      </c>
    </row>
    <row r="352" spans="1:8" customFormat="1" ht="45" hidden="1" outlineLevel="2" x14ac:dyDescent="0.2">
      <c r="A352" s="7" t="s">
        <v>327</v>
      </c>
      <c r="B352" s="10" t="s">
        <v>316</v>
      </c>
      <c r="C352" s="10" t="s">
        <v>328</v>
      </c>
      <c r="D352" s="10"/>
      <c r="E352" s="5">
        <v>85000</v>
      </c>
      <c r="F352" s="5">
        <v>0</v>
      </c>
      <c r="G352" s="5">
        <f t="shared" si="10"/>
        <v>85000</v>
      </c>
      <c r="H352" s="6">
        <f t="shared" si="11"/>
        <v>0</v>
      </c>
    </row>
    <row r="353" spans="1:8" customFormat="1" ht="22.5" hidden="1" outlineLevel="3" x14ac:dyDescent="0.2">
      <c r="A353" s="7" t="s">
        <v>329</v>
      </c>
      <c r="B353" s="10" t="s">
        <v>316</v>
      </c>
      <c r="C353" s="10" t="s">
        <v>330</v>
      </c>
      <c r="D353" s="10"/>
      <c r="E353" s="5">
        <v>85000</v>
      </c>
      <c r="F353" s="5">
        <v>0</v>
      </c>
      <c r="G353" s="5">
        <f t="shared" si="10"/>
        <v>85000</v>
      </c>
      <c r="H353" s="6">
        <f t="shared" si="11"/>
        <v>0</v>
      </c>
    </row>
    <row r="354" spans="1:8" customFormat="1" hidden="1" outlineLevel="6" x14ac:dyDescent="0.2">
      <c r="A354" s="7" t="s">
        <v>25</v>
      </c>
      <c r="B354" s="10" t="s">
        <v>316</v>
      </c>
      <c r="C354" s="10" t="s">
        <v>330</v>
      </c>
      <c r="D354" s="10" t="s">
        <v>26</v>
      </c>
      <c r="E354" s="5">
        <v>85000</v>
      </c>
      <c r="F354" s="5">
        <v>0</v>
      </c>
      <c r="G354" s="5">
        <f t="shared" si="10"/>
        <v>85000</v>
      </c>
      <c r="H354" s="6">
        <f t="shared" si="11"/>
        <v>0</v>
      </c>
    </row>
    <row r="355" spans="1:8" customFormat="1" ht="45" hidden="1" outlineLevel="2" x14ac:dyDescent="0.2">
      <c r="A355" s="7" t="s">
        <v>242</v>
      </c>
      <c r="B355" s="10" t="s">
        <v>316</v>
      </c>
      <c r="C355" s="10" t="s">
        <v>243</v>
      </c>
      <c r="D355" s="10"/>
      <c r="E355" s="5">
        <v>1782910</v>
      </c>
      <c r="F355" s="5">
        <v>31010</v>
      </c>
      <c r="G355" s="5">
        <f t="shared" si="10"/>
        <v>1751900</v>
      </c>
      <c r="H355" s="6">
        <f t="shared" si="11"/>
        <v>1.7392913831881587E-2</v>
      </c>
    </row>
    <row r="356" spans="1:8" customFormat="1" ht="33.75" hidden="1" outlineLevel="3" x14ac:dyDescent="0.2">
      <c r="A356" s="7" t="s">
        <v>331</v>
      </c>
      <c r="B356" s="10" t="s">
        <v>316</v>
      </c>
      <c r="C356" s="10" t="s">
        <v>332</v>
      </c>
      <c r="D356" s="10"/>
      <c r="E356" s="5">
        <v>1782910</v>
      </c>
      <c r="F356" s="5">
        <v>31010</v>
      </c>
      <c r="G356" s="5">
        <f t="shared" si="10"/>
        <v>1751900</v>
      </c>
      <c r="H356" s="6">
        <f t="shared" si="11"/>
        <v>1.7392913831881587E-2</v>
      </c>
    </row>
    <row r="357" spans="1:8" customFormat="1" ht="22.5" hidden="1" outlineLevel="4" x14ac:dyDescent="0.2">
      <c r="A357" s="7" t="s">
        <v>333</v>
      </c>
      <c r="B357" s="10" t="s">
        <v>316</v>
      </c>
      <c r="C357" s="10" t="s">
        <v>334</v>
      </c>
      <c r="D357" s="10"/>
      <c r="E357" s="5">
        <v>1782910</v>
      </c>
      <c r="F357" s="5">
        <v>31010</v>
      </c>
      <c r="G357" s="5">
        <f t="shared" si="10"/>
        <v>1751900</v>
      </c>
      <c r="H357" s="6">
        <f t="shared" si="11"/>
        <v>1.7392913831881587E-2</v>
      </c>
    </row>
    <row r="358" spans="1:8" customFormat="1" ht="56.25" hidden="1" outlineLevel="5" x14ac:dyDescent="0.2">
      <c r="A358" s="7" t="s">
        <v>335</v>
      </c>
      <c r="B358" s="10" t="s">
        <v>316</v>
      </c>
      <c r="C358" s="10" t="s">
        <v>336</v>
      </c>
      <c r="D358" s="10"/>
      <c r="E358" s="5">
        <v>1451900</v>
      </c>
      <c r="F358" s="5">
        <v>0</v>
      </c>
      <c r="G358" s="5">
        <f t="shared" si="10"/>
        <v>1451900</v>
      </c>
      <c r="H358" s="6">
        <f t="shared" si="11"/>
        <v>0</v>
      </c>
    </row>
    <row r="359" spans="1:8" customFormat="1" hidden="1" outlineLevel="6" x14ac:dyDescent="0.2">
      <c r="A359" s="7" t="s">
        <v>25</v>
      </c>
      <c r="B359" s="10" t="s">
        <v>316</v>
      </c>
      <c r="C359" s="10" t="s">
        <v>336</v>
      </c>
      <c r="D359" s="10" t="s">
        <v>26</v>
      </c>
      <c r="E359" s="5">
        <v>1451900</v>
      </c>
      <c r="F359" s="5">
        <v>0</v>
      </c>
      <c r="G359" s="5">
        <f t="shared" si="10"/>
        <v>1451900</v>
      </c>
      <c r="H359" s="6">
        <f t="shared" si="11"/>
        <v>0</v>
      </c>
    </row>
    <row r="360" spans="1:8" customFormat="1" ht="67.5" hidden="1" outlineLevel="5" x14ac:dyDescent="0.2">
      <c r="A360" s="7" t="s">
        <v>337</v>
      </c>
      <c r="B360" s="10" t="s">
        <v>316</v>
      </c>
      <c r="C360" s="10" t="s">
        <v>338</v>
      </c>
      <c r="D360" s="10"/>
      <c r="E360" s="5">
        <v>331010</v>
      </c>
      <c r="F360" s="5">
        <v>31010</v>
      </c>
      <c r="G360" s="5">
        <f t="shared" si="10"/>
        <v>300000</v>
      </c>
      <c r="H360" s="6">
        <f t="shared" si="11"/>
        <v>9.3682970303011995E-2</v>
      </c>
    </row>
    <row r="361" spans="1:8" customFormat="1" hidden="1" outlineLevel="6" x14ac:dyDescent="0.2">
      <c r="A361" s="7" t="s">
        <v>25</v>
      </c>
      <c r="B361" s="10" t="s">
        <v>316</v>
      </c>
      <c r="C361" s="10" t="s">
        <v>338</v>
      </c>
      <c r="D361" s="10" t="s">
        <v>26</v>
      </c>
      <c r="E361" s="5">
        <v>331010</v>
      </c>
      <c r="F361" s="5">
        <v>31010</v>
      </c>
      <c r="G361" s="5">
        <f t="shared" si="10"/>
        <v>300000</v>
      </c>
      <c r="H361" s="6">
        <f t="shared" si="11"/>
        <v>9.3682970303011995E-2</v>
      </c>
    </row>
    <row r="362" spans="1:8" customFormat="1" ht="56.25" hidden="1" outlineLevel="2" x14ac:dyDescent="0.2">
      <c r="A362" s="7" t="s">
        <v>339</v>
      </c>
      <c r="B362" s="10" t="s">
        <v>316</v>
      </c>
      <c r="C362" s="10" t="s">
        <v>340</v>
      </c>
      <c r="D362" s="10"/>
      <c r="E362" s="5">
        <v>249351</v>
      </c>
      <c r="F362" s="5">
        <v>99351</v>
      </c>
      <c r="G362" s="5">
        <f t="shared" si="10"/>
        <v>150000</v>
      </c>
      <c r="H362" s="6">
        <f t="shared" si="11"/>
        <v>0.39843834594607602</v>
      </c>
    </row>
    <row r="363" spans="1:8" customFormat="1" hidden="1" outlineLevel="3" x14ac:dyDescent="0.2">
      <c r="A363" s="7" t="s">
        <v>321</v>
      </c>
      <c r="B363" s="10" t="s">
        <v>316</v>
      </c>
      <c r="C363" s="10" t="s">
        <v>341</v>
      </c>
      <c r="D363" s="10"/>
      <c r="E363" s="5">
        <v>249351</v>
      </c>
      <c r="F363" s="5">
        <v>99351</v>
      </c>
      <c r="G363" s="5">
        <f t="shared" si="10"/>
        <v>150000</v>
      </c>
      <c r="H363" s="6">
        <f t="shared" si="11"/>
        <v>0.39843834594607602</v>
      </c>
    </row>
    <row r="364" spans="1:8" customFormat="1" hidden="1" outlineLevel="6" x14ac:dyDescent="0.2">
      <c r="A364" s="7" t="s">
        <v>25</v>
      </c>
      <c r="B364" s="10" t="s">
        <v>316</v>
      </c>
      <c r="C364" s="10" t="s">
        <v>341</v>
      </c>
      <c r="D364" s="10" t="s">
        <v>26</v>
      </c>
      <c r="E364" s="5">
        <v>249351</v>
      </c>
      <c r="F364" s="5">
        <v>99351</v>
      </c>
      <c r="G364" s="5">
        <f t="shared" si="10"/>
        <v>150000</v>
      </c>
      <c r="H364" s="6">
        <f t="shared" si="11"/>
        <v>0.39843834594607602</v>
      </c>
    </row>
    <row r="365" spans="1:8" customFormat="1" ht="45" hidden="1" outlineLevel="2" x14ac:dyDescent="0.2">
      <c r="A365" s="7" t="s">
        <v>104</v>
      </c>
      <c r="B365" s="10" t="s">
        <v>316</v>
      </c>
      <c r="C365" s="10" t="s">
        <v>105</v>
      </c>
      <c r="D365" s="10"/>
      <c r="E365" s="5">
        <v>149000</v>
      </c>
      <c r="F365" s="5">
        <v>10000</v>
      </c>
      <c r="G365" s="5">
        <f t="shared" si="10"/>
        <v>139000</v>
      </c>
      <c r="H365" s="6">
        <f t="shared" si="11"/>
        <v>6.7114093959731544E-2</v>
      </c>
    </row>
    <row r="366" spans="1:8" customFormat="1" ht="22.5" hidden="1" outlineLevel="3" x14ac:dyDescent="0.2">
      <c r="A366" s="7" t="s">
        <v>342</v>
      </c>
      <c r="B366" s="10" t="s">
        <v>316</v>
      </c>
      <c r="C366" s="10" t="s">
        <v>343</v>
      </c>
      <c r="D366" s="10"/>
      <c r="E366" s="5">
        <v>149000</v>
      </c>
      <c r="F366" s="5">
        <v>10000</v>
      </c>
      <c r="G366" s="5">
        <f t="shared" si="10"/>
        <v>139000</v>
      </c>
      <c r="H366" s="6">
        <f t="shared" si="11"/>
        <v>6.7114093959731544E-2</v>
      </c>
    </row>
    <row r="367" spans="1:8" customFormat="1" hidden="1" outlineLevel="6" x14ac:dyDescent="0.2">
      <c r="A367" s="7" t="s">
        <v>25</v>
      </c>
      <c r="B367" s="10" t="s">
        <v>316</v>
      </c>
      <c r="C367" s="10" t="s">
        <v>343</v>
      </c>
      <c r="D367" s="10" t="s">
        <v>26</v>
      </c>
      <c r="E367" s="5">
        <v>149000</v>
      </c>
      <c r="F367" s="5">
        <v>10000</v>
      </c>
      <c r="G367" s="5">
        <f t="shared" si="10"/>
        <v>139000</v>
      </c>
      <c r="H367" s="6">
        <f t="shared" si="11"/>
        <v>6.7114093959731544E-2</v>
      </c>
    </row>
    <row r="368" spans="1:8" outlineLevel="1" x14ac:dyDescent="0.2">
      <c r="A368" s="13" t="s">
        <v>344</v>
      </c>
      <c r="B368" s="14" t="s">
        <v>345</v>
      </c>
      <c r="C368" s="10"/>
      <c r="D368" s="10"/>
      <c r="E368" s="16">
        <v>17094727.449999999</v>
      </c>
      <c r="F368" s="16">
        <v>3542472.39</v>
      </c>
      <c r="G368" s="16">
        <f t="shared" si="10"/>
        <v>13552255.059999999</v>
      </c>
      <c r="H368" s="17">
        <f t="shared" si="11"/>
        <v>0.20722602336663754</v>
      </c>
    </row>
    <row r="369" spans="1:8" customFormat="1" ht="67.5" hidden="1" outlineLevel="2" x14ac:dyDescent="0.2">
      <c r="A369" s="7" t="s">
        <v>346</v>
      </c>
      <c r="B369" s="10" t="s">
        <v>345</v>
      </c>
      <c r="C369" s="10" t="s">
        <v>347</v>
      </c>
      <c r="D369" s="10"/>
      <c r="E369" s="5">
        <v>13176820.949999999</v>
      </c>
      <c r="F369" s="5">
        <v>2629004.5</v>
      </c>
      <c r="G369" s="5">
        <f t="shared" si="10"/>
        <v>10547816.449999999</v>
      </c>
      <c r="H369" s="6">
        <f t="shared" si="11"/>
        <v>0.19951735778879201</v>
      </c>
    </row>
    <row r="370" spans="1:8" customFormat="1" ht="22.5" hidden="1" outlineLevel="3" x14ac:dyDescent="0.2">
      <c r="A370" s="7" t="s">
        <v>236</v>
      </c>
      <c r="B370" s="10" t="s">
        <v>345</v>
      </c>
      <c r="C370" s="10" t="s">
        <v>348</v>
      </c>
      <c r="D370" s="10"/>
      <c r="E370" s="5">
        <v>13165120.949999999</v>
      </c>
      <c r="F370" s="5">
        <v>2627573.5</v>
      </c>
      <c r="G370" s="5">
        <f t="shared" si="10"/>
        <v>10537547.449999999</v>
      </c>
      <c r="H370" s="6">
        <f t="shared" si="11"/>
        <v>0.19958597493933394</v>
      </c>
    </row>
    <row r="371" spans="1:8" customFormat="1" hidden="1" outlineLevel="6" x14ac:dyDescent="0.2">
      <c r="A371" s="7" t="s">
        <v>87</v>
      </c>
      <c r="B371" s="10" t="s">
        <v>345</v>
      </c>
      <c r="C371" s="10" t="s">
        <v>348</v>
      </c>
      <c r="D371" s="10" t="s">
        <v>88</v>
      </c>
      <c r="E371" s="5">
        <v>7862220.4500000002</v>
      </c>
      <c r="F371" s="5">
        <v>1727208.38</v>
      </c>
      <c r="G371" s="5">
        <f t="shared" si="10"/>
        <v>6135012.0700000003</v>
      </c>
      <c r="H371" s="6">
        <f t="shared" si="11"/>
        <v>0.21968455234551454</v>
      </c>
    </row>
    <row r="372" spans="1:8" customFormat="1" ht="56.25" hidden="1" outlineLevel="6" x14ac:dyDescent="0.2">
      <c r="A372" s="7" t="s">
        <v>91</v>
      </c>
      <c r="B372" s="10" t="s">
        <v>345</v>
      </c>
      <c r="C372" s="10" t="s">
        <v>348</v>
      </c>
      <c r="D372" s="10" t="s">
        <v>92</v>
      </c>
      <c r="E372" s="5">
        <v>2302000</v>
      </c>
      <c r="F372" s="5">
        <v>634255.22</v>
      </c>
      <c r="G372" s="5">
        <f t="shared" si="10"/>
        <v>1667744.78</v>
      </c>
      <c r="H372" s="6">
        <f t="shared" si="11"/>
        <v>0.27552355343179841</v>
      </c>
    </row>
    <row r="373" spans="1:8" customFormat="1" hidden="1" outlineLevel="6" x14ac:dyDescent="0.2">
      <c r="A373" s="7" t="s">
        <v>25</v>
      </c>
      <c r="B373" s="10" t="s">
        <v>345</v>
      </c>
      <c r="C373" s="10" t="s">
        <v>348</v>
      </c>
      <c r="D373" s="10" t="s">
        <v>26</v>
      </c>
      <c r="E373" s="5">
        <v>2363636.7200000002</v>
      </c>
      <c r="F373" s="5">
        <v>161740.44</v>
      </c>
      <c r="G373" s="5">
        <f t="shared" si="10"/>
        <v>2201896.2800000003</v>
      </c>
      <c r="H373" s="6">
        <f t="shared" si="11"/>
        <v>6.8428637375374662E-2</v>
      </c>
    </row>
    <row r="374" spans="1:8" customFormat="1" hidden="1" outlineLevel="6" x14ac:dyDescent="0.2">
      <c r="A374" s="7" t="s">
        <v>37</v>
      </c>
      <c r="B374" s="10" t="s">
        <v>345</v>
      </c>
      <c r="C374" s="10" t="s">
        <v>348</v>
      </c>
      <c r="D374" s="10" t="s">
        <v>38</v>
      </c>
      <c r="E374" s="5">
        <v>637263.78</v>
      </c>
      <c r="F374" s="5">
        <v>104369.46</v>
      </c>
      <c r="G374" s="5">
        <f t="shared" si="10"/>
        <v>532894.32000000007</v>
      </c>
      <c r="H374" s="6">
        <f t="shared" si="11"/>
        <v>0.16377748630245392</v>
      </c>
    </row>
    <row r="375" spans="1:8" customFormat="1" ht="22.5" hidden="1" outlineLevel="3" x14ac:dyDescent="0.2">
      <c r="A375" s="7" t="s">
        <v>47</v>
      </c>
      <c r="B375" s="10" t="s">
        <v>345</v>
      </c>
      <c r="C375" s="10" t="s">
        <v>349</v>
      </c>
      <c r="D375" s="10"/>
      <c r="E375" s="5">
        <v>6500</v>
      </c>
      <c r="F375" s="5">
        <v>1431</v>
      </c>
      <c r="G375" s="5">
        <f t="shared" si="10"/>
        <v>5069</v>
      </c>
      <c r="H375" s="6">
        <f t="shared" si="11"/>
        <v>0.22015384615384614</v>
      </c>
    </row>
    <row r="376" spans="1:8" customFormat="1" ht="22.5" hidden="1" outlineLevel="6" x14ac:dyDescent="0.2">
      <c r="A376" s="7" t="s">
        <v>47</v>
      </c>
      <c r="B376" s="10" t="s">
        <v>345</v>
      </c>
      <c r="C376" s="10" t="s">
        <v>349</v>
      </c>
      <c r="D376" s="10" t="s">
        <v>48</v>
      </c>
      <c r="E376" s="5">
        <v>6500</v>
      </c>
      <c r="F376" s="5">
        <v>1431</v>
      </c>
      <c r="G376" s="5">
        <f t="shared" si="10"/>
        <v>5069</v>
      </c>
      <c r="H376" s="6">
        <f t="shared" si="11"/>
        <v>0.22015384615384614</v>
      </c>
    </row>
    <row r="377" spans="1:8" customFormat="1" ht="22.5" hidden="1" outlineLevel="3" x14ac:dyDescent="0.2">
      <c r="A377" s="7" t="s">
        <v>29</v>
      </c>
      <c r="B377" s="10" t="s">
        <v>345</v>
      </c>
      <c r="C377" s="10" t="s">
        <v>350</v>
      </c>
      <c r="D377" s="10"/>
      <c r="E377" s="5">
        <v>5200</v>
      </c>
      <c r="F377" s="5">
        <v>0</v>
      </c>
      <c r="G377" s="5">
        <f t="shared" si="10"/>
        <v>5200</v>
      </c>
      <c r="H377" s="6">
        <f t="shared" si="11"/>
        <v>0</v>
      </c>
    </row>
    <row r="378" spans="1:8" customFormat="1" hidden="1" outlineLevel="6" x14ac:dyDescent="0.2">
      <c r="A378" s="7" t="s">
        <v>31</v>
      </c>
      <c r="B378" s="10" t="s">
        <v>345</v>
      </c>
      <c r="C378" s="10" t="s">
        <v>350</v>
      </c>
      <c r="D378" s="10" t="s">
        <v>32</v>
      </c>
      <c r="E378" s="5">
        <v>5200</v>
      </c>
      <c r="F378" s="5">
        <v>0</v>
      </c>
      <c r="G378" s="5">
        <f t="shared" si="10"/>
        <v>5200</v>
      </c>
      <c r="H378" s="6">
        <f t="shared" si="11"/>
        <v>0</v>
      </c>
    </row>
    <row r="379" spans="1:8" customFormat="1" ht="56.25" hidden="1" outlineLevel="2" x14ac:dyDescent="0.2">
      <c r="A379" s="7" t="s">
        <v>11</v>
      </c>
      <c r="B379" s="10" t="s">
        <v>345</v>
      </c>
      <c r="C379" s="10" t="s">
        <v>12</v>
      </c>
      <c r="D379" s="10"/>
      <c r="E379" s="5">
        <v>3914106.5</v>
      </c>
      <c r="F379" s="5">
        <v>913467.89</v>
      </c>
      <c r="G379" s="5">
        <f t="shared" si="10"/>
        <v>3000638.61</v>
      </c>
      <c r="H379" s="6">
        <f t="shared" si="11"/>
        <v>0.23337839427721244</v>
      </c>
    </row>
    <row r="380" spans="1:8" customFormat="1" ht="45" hidden="1" outlineLevel="3" x14ac:dyDescent="0.2">
      <c r="A380" s="7" t="s">
        <v>21</v>
      </c>
      <c r="B380" s="10" t="s">
        <v>345</v>
      </c>
      <c r="C380" s="10" t="s">
        <v>22</v>
      </c>
      <c r="D380" s="10"/>
      <c r="E380" s="5">
        <v>3914106.5</v>
      </c>
      <c r="F380" s="5">
        <v>913467.89</v>
      </c>
      <c r="G380" s="5">
        <f t="shared" si="10"/>
        <v>3000638.61</v>
      </c>
      <c r="H380" s="6">
        <f t="shared" si="11"/>
        <v>0.23337839427721244</v>
      </c>
    </row>
    <row r="381" spans="1:8" customFormat="1" ht="22.5" hidden="1" outlineLevel="6" x14ac:dyDescent="0.2">
      <c r="A381" s="7" t="s">
        <v>15</v>
      </c>
      <c r="B381" s="10" t="s">
        <v>345</v>
      </c>
      <c r="C381" s="10" t="s">
        <v>22</v>
      </c>
      <c r="D381" s="10" t="s">
        <v>16</v>
      </c>
      <c r="E381" s="5">
        <v>2372600</v>
      </c>
      <c r="F381" s="5">
        <v>630547.80000000005</v>
      </c>
      <c r="G381" s="5">
        <f t="shared" si="10"/>
        <v>1742052.2</v>
      </c>
      <c r="H381" s="6">
        <f t="shared" si="11"/>
        <v>0.26576237039534689</v>
      </c>
    </row>
    <row r="382" spans="1:8" customFormat="1" ht="45" hidden="1" outlineLevel="6" x14ac:dyDescent="0.2">
      <c r="A382" s="7" t="s">
        <v>23</v>
      </c>
      <c r="B382" s="10" t="s">
        <v>345</v>
      </c>
      <c r="C382" s="10" t="s">
        <v>22</v>
      </c>
      <c r="D382" s="10" t="s">
        <v>24</v>
      </c>
      <c r="E382" s="5">
        <v>20000</v>
      </c>
      <c r="F382" s="5">
        <v>0</v>
      </c>
      <c r="G382" s="5">
        <f t="shared" si="10"/>
        <v>20000</v>
      </c>
      <c r="H382" s="6">
        <f t="shared" si="11"/>
        <v>0</v>
      </c>
    </row>
    <row r="383" spans="1:8" customFormat="1" ht="67.5" hidden="1" outlineLevel="6" x14ac:dyDescent="0.2">
      <c r="A383" s="7" t="s">
        <v>17</v>
      </c>
      <c r="B383" s="10" t="s">
        <v>345</v>
      </c>
      <c r="C383" s="10" t="s">
        <v>22</v>
      </c>
      <c r="D383" s="10" t="s">
        <v>18</v>
      </c>
      <c r="E383" s="5">
        <v>716600</v>
      </c>
      <c r="F383" s="5">
        <v>206232.97</v>
      </c>
      <c r="G383" s="5">
        <f t="shared" si="10"/>
        <v>510367.03</v>
      </c>
      <c r="H383" s="6">
        <f t="shared" si="11"/>
        <v>0.2877937063912922</v>
      </c>
    </row>
    <row r="384" spans="1:8" customFormat="1" hidden="1" outlineLevel="6" x14ac:dyDescent="0.2">
      <c r="A384" s="7" t="s">
        <v>25</v>
      </c>
      <c r="B384" s="10" t="s">
        <v>345</v>
      </c>
      <c r="C384" s="10" t="s">
        <v>22</v>
      </c>
      <c r="D384" s="10" t="s">
        <v>26</v>
      </c>
      <c r="E384" s="5">
        <v>804906.5</v>
      </c>
      <c r="F384" s="5">
        <v>76687.12</v>
      </c>
      <c r="G384" s="5">
        <f t="shared" si="10"/>
        <v>728219.38</v>
      </c>
      <c r="H384" s="6">
        <f t="shared" si="11"/>
        <v>9.5274569158032632E-2</v>
      </c>
    </row>
    <row r="385" spans="1:8" customFormat="1" ht="45" hidden="1" outlineLevel="2" x14ac:dyDescent="0.2">
      <c r="A385" s="7" t="s">
        <v>27</v>
      </c>
      <c r="B385" s="10" t="s">
        <v>345</v>
      </c>
      <c r="C385" s="10" t="s">
        <v>28</v>
      </c>
      <c r="D385" s="10"/>
      <c r="E385" s="5">
        <v>3800</v>
      </c>
      <c r="F385" s="5">
        <v>0</v>
      </c>
      <c r="G385" s="5">
        <f t="shared" si="10"/>
        <v>3800</v>
      </c>
      <c r="H385" s="6">
        <f t="shared" si="11"/>
        <v>0</v>
      </c>
    </row>
    <row r="386" spans="1:8" customFormat="1" ht="33.75" hidden="1" outlineLevel="3" x14ac:dyDescent="0.2">
      <c r="A386" s="7" t="s">
        <v>45</v>
      </c>
      <c r="B386" s="10" t="s">
        <v>345</v>
      </c>
      <c r="C386" s="10" t="s">
        <v>46</v>
      </c>
      <c r="D386" s="10"/>
      <c r="E386" s="5">
        <v>1000</v>
      </c>
      <c r="F386" s="5">
        <v>0</v>
      </c>
      <c r="G386" s="5">
        <f t="shared" si="10"/>
        <v>1000</v>
      </c>
      <c r="H386" s="6">
        <f t="shared" si="11"/>
        <v>0</v>
      </c>
    </row>
    <row r="387" spans="1:8" customFormat="1" ht="22.5" hidden="1" outlineLevel="6" x14ac:dyDescent="0.2">
      <c r="A387" s="7" t="s">
        <v>47</v>
      </c>
      <c r="B387" s="10" t="s">
        <v>345</v>
      </c>
      <c r="C387" s="10" t="s">
        <v>46</v>
      </c>
      <c r="D387" s="10" t="s">
        <v>48</v>
      </c>
      <c r="E387" s="5">
        <v>1000</v>
      </c>
      <c r="F387" s="5">
        <v>0</v>
      </c>
      <c r="G387" s="5">
        <f t="shared" si="10"/>
        <v>1000</v>
      </c>
      <c r="H387" s="6">
        <f t="shared" si="11"/>
        <v>0</v>
      </c>
    </row>
    <row r="388" spans="1:8" customFormat="1" ht="22.5" hidden="1" outlineLevel="3" x14ac:dyDescent="0.2">
      <c r="A388" s="7" t="s">
        <v>29</v>
      </c>
      <c r="B388" s="10" t="s">
        <v>345</v>
      </c>
      <c r="C388" s="10" t="s">
        <v>30</v>
      </c>
      <c r="D388" s="10"/>
      <c r="E388" s="5">
        <v>2800</v>
      </c>
      <c r="F388" s="5">
        <v>0</v>
      </c>
      <c r="G388" s="5">
        <f t="shared" si="10"/>
        <v>2800</v>
      </c>
      <c r="H388" s="6">
        <f t="shared" si="11"/>
        <v>0</v>
      </c>
    </row>
    <row r="389" spans="1:8" customFormat="1" hidden="1" outlineLevel="6" x14ac:dyDescent="0.2">
      <c r="A389" s="7" t="s">
        <v>31</v>
      </c>
      <c r="B389" s="10" t="s">
        <v>345</v>
      </c>
      <c r="C389" s="10" t="s">
        <v>30</v>
      </c>
      <c r="D389" s="10" t="s">
        <v>32</v>
      </c>
      <c r="E389" s="5">
        <v>2800</v>
      </c>
      <c r="F389" s="5">
        <v>0</v>
      </c>
      <c r="G389" s="5">
        <f t="shared" si="10"/>
        <v>2800</v>
      </c>
      <c r="H389" s="6">
        <f t="shared" si="11"/>
        <v>0</v>
      </c>
    </row>
    <row r="390" spans="1:8" x14ac:dyDescent="0.2">
      <c r="A390" s="13" t="s">
        <v>351</v>
      </c>
      <c r="B390" s="14" t="s">
        <v>352</v>
      </c>
      <c r="C390" s="10"/>
      <c r="D390" s="10"/>
      <c r="E390" s="16">
        <v>20949743</v>
      </c>
      <c r="F390" s="16">
        <v>3771980.64</v>
      </c>
      <c r="G390" s="16">
        <f t="shared" si="10"/>
        <v>17177762.359999999</v>
      </c>
      <c r="H390" s="17">
        <f t="shared" si="11"/>
        <v>0.18004901730775411</v>
      </c>
    </row>
    <row r="391" spans="1:8" outlineLevel="1" x14ac:dyDescent="0.2">
      <c r="A391" s="13" t="s">
        <v>353</v>
      </c>
      <c r="B391" s="14" t="s">
        <v>354</v>
      </c>
      <c r="C391" s="10"/>
      <c r="D391" s="10"/>
      <c r="E391" s="16">
        <v>19305000</v>
      </c>
      <c r="F391" s="16">
        <v>3757880.64</v>
      </c>
      <c r="G391" s="16">
        <f t="shared" si="10"/>
        <v>15547119.359999999</v>
      </c>
      <c r="H391" s="17">
        <f t="shared" si="11"/>
        <v>0.19465841181041182</v>
      </c>
    </row>
    <row r="392" spans="1:8" customFormat="1" ht="45" hidden="1" outlineLevel="2" x14ac:dyDescent="0.2">
      <c r="A392" s="7" t="s">
        <v>355</v>
      </c>
      <c r="B392" s="10" t="s">
        <v>354</v>
      </c>
      <c r="C392" s="10" t="s">
        <v>356</v>
      </c>
      <c r="D392" s="10"/>
      <c r="E392" s="5">
        <v>19266549.920000002</v>
      </c>
      <c r="F392" s="5">
        <v>3719629.47</v>
      </c>
      <c r="G392" s="5">
        <f t="shared" si="10"/>
        <v>15546920.450000001</v>
      </c>
      <c r="H392" s="6">
        <f t="shared" si="11"/>
        <v>0.19306152297349144</v>
      </c>
    </row>
    <row r="393" spans="1:8" customFormat="1" ht="22.5" hidden="1" outlineLevel="3" x14ac:dyDescent="0.2">
      <c r="A393" s="7" t="s">
        <v>357</v>
      </c>
      <c r="B393" s="10" t="s">
        <v>354</v>
      </c>
      <c r="C393" s="10" t="s">
        <v>358</v>
      </c>
      <c r="D393" s="10"/>
      <c r="E393" s="5">
        <v>19266549.920000002</v>
      </c>
      <c r="F393" s="5">
        <v>3719629.47</v>
      </c>
      <c r="G393" s="5">
        <f t="shared" si="10"/>
        <v>15546920.450000001</v>
      </c>
      <c r="H393" s="6">
        <f t="shared" si="11"/>
        <v>0.19306152297349144</v>
      </c>
    </row>
    <row r="394" spans="1:8" customFormat="1" ht="67.5" hidden="1" outlineLevel="6" x14ac:dyDescent="0.2">
      <c r="A394" s="7" t="s">
        <v>207</v>
      </c>
      <c r="B394" s="10" t="s">
        <v>354</v>
      </c>
      <c r="C394" s="10" t="s">
        <v>358</v>
      </c>
      <c r="D394" s="10" t="s">
        <v>208</v>
      </c>
      <c r="E394" s="5">
        <v>19266549.920000002</v>
      </c>
      <c r="F394" s="5">
        <v>3719629.47</v>
      </c>
      <c r="G394" s="5">
        <f t="shared" si="10"/>
        <v>15546920.450000001</v>
      </c>
      <c r="H394" s="6">
        <f t="shared" si="11"/>
        <v>0.19306152297349144</v>
      </c>
    </row>
    <row r="395" spans="1:8" customFormat="1" ht="45" hidden="1" outlineLevel="2" x14ac:dyDescent="0.2">
      <c r="A395" s="7" t="s">
        <v>27</v>
      </c>
      <c r="B395" s="10" t="s">
        <v>354</v>
      </c>
      <c r="C395" s="10" t="s">
        <v>28</v>
      </c>
      <c r="D395" s="10"/>
      <c r="E395" s="5">
        <v>38450.080000000002</v>
      </c>
      <c r="F395" s="5">
        <v>38251.17</v>
      </c>
      <c r="G395" s="5">
        <f t="shared" si="10"/>
        <v>198.91000000000349</v>
      </c>
      <c r="H395" s="6">
        <f t="shared" si="11"/>
        <v>0.99482679879989833</v>
      </c>
    </row>
    <row r="396" spans="1:8" customFormat="1" ht="22.5" hidden="1" outlineLevel="3" x14ac:dyDescent="0.2">
      <c r="A396" s="7" t="s">
        <v>357</v>
      </c>
      <c r="B396" s="10" t="s">
        <v>354</v>
      </c>
      <c r="C396" s="10" t="s">
        <v>359</v>
      </c>
      <c r="D396" s="10"/>
      <c r="E396" s="5">
        <v>38450.080000000002</v>
      </c>
      <c r="F396" s="5">
        <v>38251.17</v>
      </c>
      <c r="G396" s="5">
        <f t="shared" si="10"/>
        <v>198.91000000000349</v>
      </c>
      <c r="H396" s="6">
        <f t="shared" si="11"/>
        <v>0.99482679879989833</v>
      </c>
    </row>
    <row r="397" spans="1:8" customFormat="1" ht="22.5" hidden="1" outlineLevel="6" x14ac:dyDescent="0.2">
      <c r="A397" s="7" t="s">
        <v>226</v>
      </c>
      <c r="B397" s="10" t="s">
        <v>354</v>
      </c>
      <c r="C397" s="10" t="s">
        <v>359</v>
      </c>
      <c r="D397" s="10" t="s">
        <v>227</v>
      </c>
      <c r="E397" s="5">
        <v>38450.080000000002</v>
      </c>
      <c r="F397" s="5">
        <v>38251.17</v>
      </c>
      <c r="G397" s="5">
        <f t="shared" si="10"/>
        <v>198.91000000000349</v>
      </c>
      <c r="H397" s="6">
        <f t="shared" si="11"/>
        <v>0.99482679879989833</v>
      </c>
    </row>
    <row r="398" spans="1:8" ht="22.5" outlineLevel="1" x14ac:dyDescent="0.2">
      <c r="A398" s="13" t="s">
        <v>360</v>
      </c>
      <c r="B398" s="14" t="s">
        <v>361</v>
      </c>
      <c r="C398" s="10"/>
      <c r="D398" s="10"/>
      <c r="E398" s="16">
        <v>1644743</v>
      </c>
      <c r="F398" s="16">
        <v>14100</v>
      </c>
      <c r="G398" s="16">
        <f t="shared" ref="G398:G461" si="12">E398-F398</f>
        <v>1630643</v>
      </c>
      <c r="H398" s="17">
        <f t="shared" ref="H398:H461" si="13">F398/E398</f>
        <v>8.5727679035569691E-3</v>
      </c>
    </row>
    <row r="399" spans="1:8" customFormat="1" ht="45" hidden="1" outlineLevel="2" x14ac:dyDescent="0.2">
      <c r="A399" s="7" t="s">
        <v>323</v>
      </c>
      <c r="B399" s="10" t="s">
        <v>361</v>
      </c>
      <c r="C399" s="10" t="s">
        <v>324</v>
      </c>
      <c r="D399" s="10"/>
      <c r="E399" s="5">
        <v>1449743</v>
      </c>
      <c r="F399" s="5">
        <v>0</v>
      </c>
      <c r="G399" s="5">
        <f t="shared" si="12"/>
        <v>1449743</v>
      </c>
      <c r="H399" s="6">
        <f t="shared" si="13"/>
        <v>0</v>
      </c>
    </row>
    <row r="400" spans="1:8" customFormat="1" ht="22.5" hidden="1" outlineLevel="3" x14ac:dyDescent="0.2">
      <c r="A400" s="7" t="s">
        <v>362</v>
      </c>
      <c r="B400" s="10" t="s">
        <v>361</v>
      </c>
      <c r="C400" s="10" t="s">
        <v>363</v>
      </c>
      <c r="D400" s="10"/>
      <c r="E400" s="5">
        <v>56043</v>
      </c>
      <c r="F400" s="5">
        <v>0</v>
      </c>
      <c r="G400" s="5">
        <f t="shared" si="12"/>
        <v>56043</v>
      </c>
      <c r="H400" s="6">
        <f t="shared" si="13"/>
        <v>0</v>
      </c>
    </row>
    <row r="401" spans="1:8" customFormat="1" ht="22.5" hidden="1" outlineLevel="4" x14ac:dyDescent="0.2">
      <c r="A401" s="7" t="s">
        <v>364</v>
      </c>
      <c r="B401" s="10" t="s">
        <v>361</v>
      </c>
      <c r="C401" s="10" t="s">
        <v>365</v>
      </c>
      <c r="D401" s="10"/>
      <c r="E401" s="5">
        <v>56043</v>
      </c>
      <c r="F401" s="5">
        <v>0</v>
      </c>
      <c r="G401" s="5">
        <f t="shared" si="12"/>
        <v>56043</v>
      </c>
      <c r="H401" s="6">
        <f t="shared" si="13"/>
        <v>0</v>
      </c>
    </row>
    <row r="402" spans="1:8" customFormat="1" hidden="1" outlineLevel="6" x14ac:dyDescent="0.2">
      <c r="A402" s="7" t="s">
        <v>25</v>
      </c>
      <c r="B402" s="10" t="s">
        <v>361</v>
      </c>
      <c r="C402" s="10" t="s">
        <v>365</v>
      </c>
      <c r="D402" s="10" t="s">
        <v>26</v>
      </c>
      <c r="E402" s="5">
        <v>56043</v>
      </c>
      <c r="F402" s="5">
        <v>0</v>
      </c>
      <c r="G402" s="5">
        <f t="shared" si="12"/>
        <v>56043</v>
      </c>
      <c r="H402" s="6">
        <f t="shared" si="13"/>
        <v>0</v>
      </c>
    </row>
    <row r="403" spans="1:8" customFormat="1" ht="33.75" hidden="1" outlineLevel="3" x14ac:dyDescent="0.2">
      <c r="A403" s="7" t="s">
        <v>366</v>
      </c>
      <c r="B403" s="10" t="s">
        <v>361</v>
      </c>
      <c r="C403" s="10" t="s">
        <v>367</v>
      </c>
      <c r="D403" s="10"/>
      <c r="E403" s="5">
        <v>1393700</v>
      </c>
      <c r="F403" s="5">
        <v>0</v>
      </c>
      <c r="G403" s="5">
        <f t="shared" si="12"/>
        <v>1393700</v>
      </c>
      <c r="H403" s="6">
        <f t="shared" si="13"/>
        <v>0</v>
      </c>
    </row>
    <row r="404" spans="1:8" customFormat="1" ht="67.5" hidden="1" outlineLevel="4" x14ac:dyDescent="0.2">
      <c r="A404" s="7" t="s">
        <v>368</v>
      </c>
      <c r="B404" s="10" t="s">
        <v>361</v>
      </c>
      <c r="C404" s="10" t="s">
        <v>369</v>
      </c>
      <c r="D404" s="10"/>
      <c r="E404" s="5">
        <v>1393700</v>
      </c>
      <c r="F404" s="5">
        <v>0</v>
      </c>
      <c r="G404" s="5">
        <f t="shared" si="12"/>
        <v>1393700</v>
      </c>
      <c r="H404" s="6">
        <f t="shared" si="13"/>
        <v>0</v>
      </c>
    </row>
    <row r="405" spans="1:8" customFormat="1" hidden="1" outlineLevel="6" x14ac:dyDescent="0.2">
      <c r="A405" s="7" t="s">
        <v>25</v>
      </c>
      <c r="B405" s="10" t="s">
        <v>361</v>
      </c>
      <c r="C405" s="10" t="s">
        <v>369</v>
      </c>
      <c r="D405" s="10" t="s">
        <v>26</v>
      </c>
      <c r="E405" s="5">
        <v>1393700</v>
      </c>
      <c r="F405" s="5">
        <v>0</v>
      </c>
      <c r="G405" s="5">
        <f t="shared" si="12"/>
        <v>1393700</v>
      </c>
      <c r="H405" s="6">
        <f t="shared" si="13"/>
        <v>0</v>
      </c>
    </row>
    <row r="406" spans="1:8" customFormat="1" ht="45" hidden="1" outlineLevel="2" x14ac:dyDescent="0.2">
      <c r="A406" s="7" t="s">
        <v>370</v>
      </c>
      <c r="B406" s="10" t="s">
        <v>361</v>
      </c>
      <c r="C406" s="10" t="s">
        <v>371</v>
      </c>
      <c r="D406" s="10"/>
      <c r="E406" s="5">
        <v>195000</v>
      </c>
      <c r="F406" s="5">
        <v>14100</v>
      </c>
      <c r="G406" s="5">
        <f t="shared" si="12"/>
        <v>180900</v>
      </c>
      <c r="H406" s="6">
        <f t="shared" si="13"/>
        <v>7.2307692307692309E-2</v>
      </c>
    </row>
    <row r="407" spans="1:8" customFormat="1" ht="22.5" hidden="1" outlineLevel="3" x14ac:dyDescent="0.2">
      <c r="A407" s="7" t="s">
        <v>372</v>
      </c>
      <c r="B407" s="10" t="s">
        <v>361</v>
      </c>
      <c r="C407" s="10" t="s">
        <v>373</v>
      </c>
      <c r="D407" s="10"/>
      <c r="E407" s="5">
        <v>195000</v>
      </c>
      <c r="F407" s="5">
        <v>14100</v>
      </c>
      <c r="G407" s="5">
        <f t="shared" si="12"/>
        <v>180900</v>
      </c>
      <c r="H407" s="6">
        <f t="shared" si="13"/>
        <v>7.2307692307692309E-2</v>
      </c>
    </row>
    <row r="408" spans="1:8" customFormat="1" ht="67.5" hidden="1" outlineLevel="6" x14ac:dyDescent="0.2">
      <c r="A408" s="7" t="s">
        <v>207</v>
      </c>
      <c r="B408" s="10" t="s">
        <v>361</v>
      </c>
      <c r="C408" s="10" t="s">
        <v>373</v>
      </c>
      <c r="D408" s="10" t="s">
        <v>208</v>
      </c>
      <c r="E408" s="5">
        <v>195000</v>
      </c>
      <c r="F408" s="5">
        <v>14100</v>
      </c>
      <c r="G408" s="5">
        <f t="shared" si="12"/>
        <v>180900</v>
      </c>
      <c r="H408" s="6">
        <f t="shared" si="13"/>
        <v>7.2307692307692309E-2</v>
      </c>
    </row>
    <row r="409" spans="1:8" x14ac:dyDescent="0.2">
      <c r="A409" s="13" t="s">
        <v>374</v>
      </c>
      <c r="B409" s="14" t="s">
        <v>375</v>
      </c>
      <c r="C409" s="10"/>
      <c r="D409" s="10"/>
      <c r="E409" s="16">
        <v>40461603.170000002</v>
      </c>
      <c r="F409" s="16">
        <v>9555038</v>
      </c>
      <c r="G409" s="16">
        <f t="shared" si="12"/>
        <v>30906565.170000002</v>
      </c>
      <c r="H409" s="17">
        <f t="shared" si="13"/>
        <v>0.23615075161145671</v>
      </c>
    </row>
    <row r="410" spans="1:8" outlineLevel="1" x14ac:dyDescent="0.2">
      <c r="A410" s="13" t="s">
        <v>376</v>
      </c>
      <c r="B410" s="14" t="s">
        <v>377</v>
      </c>
      <c r="C410" s="10"/>
      <c r="D410" s="10"/>
      <c r="E410" s="16">
        <v>1000000</v>
      </c>
      <c r="F410" s="16">
        <v>401300.27</v>
      </c>
      <c r="G410" s="16">
        <f t="shared" si="12"/>
        <v>598699.73</v>
      </c>
      <c r="H410" s="17">
        <f t="shared" si="13"/>
        <v>0.40130027000000001</v>
      </c>
    </row>
    <row r="411" spans="1:8" customFormat="1" ht="56.25" hidden="1" outlineLevel="2" x14ac:dyDescent="0.2">
      <c r="A411" s="7" t="s">
        <v>378</v>
      </c>
      <c r="B411" s="10" t="s">
        <v>377</v>
      </c>
      <c r="C411" s="10" t="s">
        <v>379</v>
      </c>
      <c r="D411" s="10"/>
      <c r="E411" s="5">
        <v>1000000</v>
      </c>
      <c r="F411" s="5">
        <v>401300.27</v>
      </c>
      <c r="G411" s="5">
        <f t="shared" si="12"/>
        <v>598699.73</v>
      </c>
      <c r="H411" s="6">
        <f t="shared" si="13"/>
        <v>0.40130027000000001</v>
      </c>
    </row>
    <row r="412" spans="1:8" customFormat="1" ht="22.5" hidden="1" outlineLevel="3" x14ac:dyDescent="0.2">
      <c r="A412" s="7" t="s">
        <v>380</v>
      </c>
      <c r="B412" s="10" t="s">
        <v>377</v>
      </c>
      <c r="C412" s="10" t="s">
        <v>381</v>
      </c>
      <c r="D412" s="10"/>
      <c r="E412" s="5">
        <v>1000000</v>
      </c>
      <c r="F412" s="5">
        <v>401300.27</v>
      </c>
      <c r="G412" s="5">
        <f t="shared" si="12"/>
        <v>598699.73</v>
      </c>
      <c r="H412" s="6">
        <f t="shared" si="13"/>
        <v>0.40130027000000001</v>
      </c>
    </row>
    <row r="413" spans="1:8" customFormat="1" ht="22.5" hidden="1" outlineLevel="6" x14ac:dyDescent="0.2">
      <c r="A413" s="7" t="s">
        <v>382</v>
      </c>
      <c r="B413" s="10" t="s">
        <v>377</v>
      </c>
      <c r="C413" s="10" t="s">
        <v>381</v>
      </c>
      <c r="D413" s="10" t="s">
        <v>383</v>
      </c>
      <c r="E413" s="5">
        <v>1000000</v>
      </c>
      <c r="F413" s="5">
        <v>401300.27</v>
      </c>
      <c r="G413" s="5">
        <f t="shared" si="12"/>
        <v>598699.73</v>
      </c>
      <c r="H413" s="6">
        <f t="shared" si="13"/>
        <v>0.40130027000000001</v>
      </c>
    </row>
    <row r="414" spans="1:8" outlineLevel="1" x14ac:dyDescent="0.2">
      <c r="A414" s="13" t="s">
        <v>384</v>
      </c>
      <c r="B414" s="14" t="s">
        <v>385</v>
      </c>
      <c r="C414" s="10"/>
      <c r="D414" s="10"/>
      <c r="E414" s="16">
        <v>22875460</v>
      </c>
      <c r="F414" s="16">
        <v>4956942.37</v>
      </c>
      <c r="G414" s="16">
        <f t="shared" si="12"/>
        <v>17918517.629999999</v>
      </c>
      <c r="H414" s="17">
        <f t="shared" si="13"/>
        <v>0.21669257667386799</v>
      </c>
    </row>
    <row r="415" spans="1:8" customFormat="1" ht="56.25" hidden="1" outlineLevel="2" x14ac:dyDescent="0.2">
      <c r="A415" s="7" t="s">
        <v>378</v>
      </c>
      <c r="B415" s="10" t="s">
        <v>385</v>
      </c>
      <c r="C415" s="10" t="s">
        <v>379</v>
      </c>
      <c r="D415" s="10"/>
      <c r="E415" s="5">
        <v>18042860</v>
      </c>
      <c r="F415" s="5">
        <v>4518408</v>
      </c>
      <c r="G415" s="5">
        <f t="shared" si="12"/>
        <v>13524452</v>
      </c>
      <c r="H415" s="6">
        <f t="shared" si="13"/>
        <v>0.25042637364586323</v>
      </c>
    </row>
    <row r="416" spans="1:8" customFormat="1" hidden="1" outlineLevel="3" x14ac:dyDescent="0.2">
      <c r="A416" s="7" t="s">
        <v>386</v>
      </c>
      <c r="B416" s="10" t="s">
        <v>385</v>
      </c>
      <c r="C416" s="10" t="s">
        <v>387</v>
      </c>
      <c r="D416" s="10"/>
      <c r="E416" s="5">
        <v>39000</v>
      </c>
      <c r="F416" s="5">
        <v>39000</v>
      </c>
      <c r="G416" s="5">
        <f t="shared" si="12"/>
        <v>0</v>
      </c>
      <c r="H416" s="6">
        <f t="shared" si="13"/>
        <v>1</v>
      </c>
    </row>
    <row r="417" spans="1:8" customFormat="1" ht="45" hidden="1" outlineLevel="6" x14ac:dyDescent="0.2">
      <c r="A417" s="7" t="s">
        <v>197</v>
      </c>
      <c r="B417" s="10" t="s">
        <v>385</v>
      </c>
      <c r="C417" s="10" t="s">
        <v>387</v>
      </c>
      <c r="D417" s="10" t="s">
        <v>198</v>
      </c>
      <c r="E417" s="5">
        <v>39000</v>
      </c>
      <c r="F417" s="5">
        <v>39000</v>
      </c>
      <c r="G417" s="5">
        <f t="shared" si="12"/>
        <v>0</v>
      </c>
      <c r="H417" s="6">
        <f t="shared" si="13"/>
        <v>1</v>
      </c>
    </row>
    <row r="418" spans="1:8" customFormat="1" ht="157.5" hidden="1" outlineLevel="3" x14ac:dyDescent="0.2">
      <c r="A418" s="7" t="s">
        <v>388</v>
      </c>
      <c r="B418" s="10" t="s">
        <v>385</v>
      </c>
      <c r="C418" s="10" t="s">
        <v>389</v>
      </c>
      <c r="D418" s="10"/>
      <c r="E418" s="5">
        <v>18003860</v>
      </c>
      <c r="F418" s="5">
        <v>4479408</v>
      </c>
      <c r="G418" s="5">
        <f t="shared" si="12"/>
        <v>13524452</v>
      </c>
      <c r="H418" s="6">
        <f t="shared" si="13"/>
        <v>0.24880264565487623</v>
      </c>
    </row>
    <row r="419" spans="1:8" customFormat="1" ht="45" hidden="1" outlineLevel="6" x14ac:dyDescent="0.2">
      <c r="A419" s="7" t="s">
        <v>197</v>
      </c>
      <c r="B419" s="10" t="s">
        <v>385</v>
      </c>
      <c r="C419" s="10" t="s">
        <v>389</v>
      </c>
      <c r="D419" s="10" t="s">
        <v>198</v>
      </c>
      <c r="E419" s="5">
        <v>178256</v>
      </c>
      <c r="F419" s="5">
        <v>44349.97</v>
      </c>
      <c r="G419" s="5">
        <f t="shared" si="12"/>
        <v>133906.03</v>
      </c>
      <c r="H419" s="6">
        <f t="shared" si="13"/>
        <v>0.24879931110313258</v>
      </c>
    </row>
    <row r="420" spans="1:8" customFormat="1" ht="33.75" hidden="1" outlineLevel="6" x14ac:dyDescent="0.2">
      <c r="A420" s="7" t="s">
        <v>390</v>
      </c>
      <c r="B420" s="10" t="s">
        <v>385</v>
      </c>
      <c r="C420" s="10" t="s">
        <v>389</v>
      </c>
      <c r="D420" s="10" t="s">
        <v>391</v>
      </c>
      <c r="E420" s="5">
        <v>17825604</v>
      </c>
      <c r="F420" s="5">
        <v>4435058.03</v>
      </c>
      <c r="G420" s="5">
        <f t="shared" si="12"/>
        <v>13390545.969999999</v>
      </c>
      <c r="H420" s="6">
        <f t="shared" si="13"/>
        <v>0.24880267900038619</v>
      </c>
    </row>
    <row r="421" spans="1:8" customFormat="1" ht="45" hidden="1" outlineLevel="2" x14ac:dyDescent="0.2">
      <c r="A421" s="7" t="s">
        <v>355</v>
      </c>
      <c r="B421" s="10" t="s">
        <v>385</v>
      </c>
      <c r="C421" s="10" t="s">
        <v>356</v>
      </c>
      <c r="D421" s="10"/>
      <c r="E421" s="5">
        <v>1458400</v>
      </c>
      <c r="F421" s="5">
        <v>1449.57</v>
      </c>
      <c r="G421" s="5">
        <f t="shared" si="12"/>
        <v>1456950.43</v>
      </c>
      <c r="H421" s="6">
        <f t="shared" si="13"/>
        <v>9.9394541963795935E-4</v>
      </c>
    </row>
    <row r="422" spans="1:8" customFormat="1" ht="112.5" hidden="1" outlineLevel="3" x14ac:dyDescent="0.2">
      <c r="A422" s="7" t="s">
        <v>392</v>
      </c>
      <c r="B422" s="10" t="s">
        <v>385</v>
      </c>
      <c r="C422" s="10" t="s">
        <v>393</v>
      </c>
      <c r="D422" s="10"/>
      <c r="E422" s="5">
        <v>1458400</v>
      </c>
      <c r="F422" s="5">
        <v>1449.57</v>
      </c>
      <c r="G422" s="5">
        <f t="shared" si="12"/>
        <v>1456950.43</v>
      </c>
      <c r="H422" s="6">
        <f t="shared" si="13"/>
        <v>9.9394541963795935E-4</v>
      </c>
    </row>
    <row r="423" spans="1:8" customFormat="1" ht="45" hidden="1" outlineLevel="6" x14ac:dyDescent="0.2">
      <c r="A423" s="7" t="s">
        <v>197</v>
      </c>
      <c r="B423" s="10" t="s">
        <v>385</v>
      </c>
      <c r="C423" s="10" t="s">
        <v>393</v>
      </c>
      <c r="D423" s="10" t="s">
        <v>198</v>
      </c>
      <c r="E423" s="5">
        <v>1458400</v>
      </c>
      <c r="F423" s="5">
        <v>1449.57</v>
      </c>
      <c r="G423" s="5">
        <f t="shared" si="12"/>
        <v>1456950.43</v>
      </c>
      <c r="H423" s="6">
        <f t="shared" si="13"/>
        <v>9.9394541963795935E-4</v>
      </c>
    </row>
    <row r="424" spans="1:8" customFormat="1" ht="45" hidden="1" outlineLevel="2" x14ac:dyDescent="0.2">
      <c r="A424" s="7" t="s">
        <v>217</v>
      </c>
      <c r="B424" s="10" t="s">
        <v>385</v>
      </c>
      <c r="C424" s="10" t="s">
        <v>218</v>
      </c>
      <c r="D424" s="10"/>
      <c r="E424" s="5">
        <v>3374200</v>
      </c>
      <c r="F424" s="5">
        <v>437084.8</v>
      </c>
      <c r="G424" s="5">
        <f t="shared" si="12"/>
        <v>2937115.2</v>
      </c>
      <c r="H424" s="6">
        <f t="shared" si="13"/>
        <v>0.12953731254815956</v>
      </c>
    </row>
    <row r="425" spans="1:8" customFormat="1" ht="123.75" hidden="1" outlineLevel="3" x14ac:dyDescent="0.2">
      <c r="A425" s="7" t="s">
        <v>394</v>
      </c>
      <c r="B425" s="10" t="s">
        <v>385</v>
      </c>
      <c r="C425" s="10" t="s">
        <v>395</v>
      </c>
      <c r="D425" s="10"/>
      <c r="E425" s="5">
        <v>3374200</v>
      </c>
      <c r="F425" s="5">
        <v>437084.8</v>
      </c>
      <c r="G425" s="5">
        <f t="shared" si="12"/>
        <v>2937115.2</v>
      </c>
      <c r="H425" s="6">
        <f t="shared" si="13"/>
        <v>0.12953731254815956</v>
      </c>
    </row>
    <row r="426" spans="1:8" customFormat="1" ht="45" hidden="1" outlineLevel="6" x14ac:dyDescent="0.2">
      <c r="A426" s="7" t="s">
        <v>197</v>
      </c>
      <c r="B426" s="10" t="s">
        <v>385</v>
      </c>
      <c r="C426" s="10" t="s">
        <v>395</v>
      </c>
      <c r="D426" s="10" t="s">
        <v>198</v>
      </c>
      <c r="E426" s="5">
        <v>3340792</v>
      </c>
      <c r="F426" s="5">
        <v>429389.05</v>
      </c>
      <c r="G426" s="5">
        <f t="shared" si="12"/>
        <v>2911402.95</v>
      </c>
      <c r="H426" s="6">
        <f t="shared" si="13"/>
        <v>0.12852911824501495</v>
      </c>
    </row>
    <row r="427" spans="1:8" customFormat="1" ht="33.75" hidden="1" outlineLevel="6" x14ac:dyDescent="0.2">
      <c r="A427" s="7" t="s">
        <v>390</v>
      </c>
      <c r="B427" s="10" t="s">
        <v>385</v>
      </c>
      <c r="C427" s="10" t="s">
        <v>395</v>
      </c>
      <c r="D427" s="10" t="s">
        <v>391</v>
      </c>
      <c r="E427" s="5">
        <v>33408</v>
      </c>
      <c r="F427" s="5">
        <v>7695.75</v>
      </c>
      <c r="G427" s="5">
        <f t="shared" si="12"/>
        <v>25712.25</v>
      </c>
      <c r="H427" s="6">
        <f t="shared" si="13"/>
        <v>0.2303565014367816</v>
      </c>
    </row>
    <row r="428" spans="1:8" outlineLevel="1" x14ac:dyDescent="0.2">
      <c r="A428" s="13" t="s">
        <v>396</v>
      </c>
      <c r="B428" s="14" t="s">
        <v>397</v>
      </c>
      <c r="C428" s="10"/>
      <c r="D428" s="10"/>
      <c r="E428" s="16">
        <v>13219203.17</v>
      </c>
      <c r="F428" s="16">
        <v>3573902.25</v>
      </c>
      <c r="G428" s="16">
        <f t="shared" si="12"/>
        <v>9645300.9199999999</v>
      </c>
      <c r="H428" s="17">
        <f t="shared" si="13"/>
        <v>0.27035685918730001</v>
      </c>
    </row>
    <row r="429" spans="1:8" customFormat="1" ht="45" hidden="1" outlineLevel="2" x14ac:dyDescent="0.2">
      <c r="A429" s="7" t="s">
        <v>217</v>
      </c>
      <c r="B429" s="10" t="s">
        <v>397</v>
      </c>
      <c r="C429" s="10" t="s">
        <v>218</v>
      </c>
      <c r="D429" s="10"/>
      <c r="E429" s="5">
        <v>12830200</v>
      </c>
      <c r="F429" s="5">
        <v>3573902.25</v>
      </c>
      <c r="G429" s="5">
        <f t="shared" si="12"/>
        <v>9256297.75</v>
      </c>
      <c r="H429" s="6">
        <f t="shared" si="13"/>
        <v>0.27855390017302928</v>
      </c>
    </row>
    <row r="430" spans="1:8" customFormat="1" ht="67.5" hidden="1" outlineLevel="3" x14ac:dyDescent="0.2">
      <c r="A430" s="7" t="s">
        <v>398</v>
      </c>
      <c r="B430" s="10" t="s">
        <v>397</v>
      </c>
      <c r="C430" s="10" t="s">
        <v>399</v>
      </c>
      <c r="D430" s="10"/>
      <c r="E430" s="5">
        <v>423900</v>
      </c>
      <c r="F430" s="5">
        <v>247458.21</v>
      </c>
      <c r="G430" s="5">
        <f t="shared" si="12"/>
        <v>176441.79</v>
      </c>
      <c r="H430" s="6">
        <f t="shared" si="13"/>
        <v>0.58376553432413303</v>
      </c>
    </row>
    <row r="431" spans="1:8" customFormat="1" ht="33.75" hidden="1" outlineLevel="6" x14ac:dyDescent="0.2">
      <c r="A431" s="7" t="s">
        <v>400</v>
      </c>
      <c r="B431" s="10" t="s">
        <v>397</v>
      </c>
      <c r="C431" s="10" t="s">
        <v>399</v>
      </c>
      <c r="D431" s="10" t="s">
        <v>401</v>
      </c>
      <c r="E431" s="5">
        <v>419703</v>
      </c>
      <c r="F431" s="5">
        <v>247458.21</v>
      </c>
      <c r="G431" s="5">
        <f t="shared" si="12"/>
        <v>172244.79</v>
      </c>
      <c r="H431" s="6">
        <f t="shared" si="13"/>
        <v>0.5896031479403292</v>
      </c>
    </row>
    <row r="432" spans="1:8" customFormat="1" ht="33.75" hidden="1" outlineLevel="6" x14ac:dyDescent="0.2">
      <c r="A432" s="7" t="s">
        <v>390</v>
      </c>
      <c r="B432" s="10" t="s">
        <v>397</v>
      </c>
      <c r="C432" s="10" t="s">
        <v>399</v>
      </c>
      <c r="D432" s="10" t="s">
        <v>391</v>
      </c>
      <c r="E432" s="5">
        <v>4197</v>
      </c>
      <c r="F432" s="5">
        <v>0</v>
      </c>
      <c r="G432" s="5">
        <f t="shared" si="12"/>
        <v>4197</v>
      </c>
      <c r="H432" s="6">
        <f t="shared" si="13"/>
        <v>0</v>
      </c>
    </row>
    <row r="433" spans="1:8" customFormat="1" ht="22.5" hidden="1" outlineLevel="3" x14ac:dyDescent="0.2">
      <c r="A433" s="7" t="s">
        <v>402</v>
      </c>
      <c r="B433" s="10" t="s">
        <v>397</v>
      </c>
      <c r="C433" s="10" t="s">
        <v>403</v>
      </c>
      <c r="D433" s="10"/>
      <c r="E433" s="5">
        <v>8617900</v>
      </c>
      <c r="F433" s="5">
        <v>2628960.4700000002</v>
      </c>
      <c r="G433" s="5">
        <f t="shared" si="12"/>
        <v>5988939.5299999993</v>
      </c>
      <c r="H433" s="6">
        <f t="shared" si="13"/>
        <v>0.30505813133129883</v>
      </c>
    </row>
    <row r="434" spans="1:8" customFormat="1" ht="33.75" hidden="1" outlineLevel="6" x14ac:dyDescent="0.2">
      <c r="A434" s="7" t="s">
        <v>400</v>
      </c>
      <c r="B434" s="10" t="s">
        <v>397</v>
      </c>
      <c r="C434" s="10" t="s">
        <v>403</v>
      </c>
      <c r="D434" s="10" t="s">
        <v>401</v>
      </c>
      <c r="E434" s="5">
        <v>8617900</v>
      </c>
      <c r="F434" s="5">
        <v>2628960.4700000002</v>
      </c>
      <c r="G434" s="5">
        <f t="shared" si="12"/>
        <v>5988939.5299999993</v>
      </c>
      <c r="H434" s="6">
        <f t="shared" si="13"/>
        <v>0.30505813133129883</v>
      </c>
    </row>
    <row r="435" spans="1:8" customFormat="1" ht="45" hidden="1" outlineLevel="3" x14ac:dyDescent="0.2">
      <c r="A435" s="7" t="s">
        <v>404</v>
      </c>
      <c r="B435" s="10" t="s">
        <v>397</v>
      </c>
      <c r="C435" s="10" t="s">
        <v>405</v>
      </c>
      <c r="D435" s="10"/>
      <c r="E435" s="5">
        <v>3788400</v>
      </c>
      <c r="F435" s="5">
        <v>697483.57</v>
      </c>
      <c r="G435" s="5">
        <f t="shared" si="12"/>
        <v>3090916.43</v>
      </c>
      <c r="H435" s="6">
        <f t="shared" si="13"/>
        <v>0.18411032889874351</v>
      </c>
    </row>
    <row r="436" spans="1:8" customFormat="1" ht="33.75" hidden="1" outlineLevel="6" x14ac:dyDescent="0.2">
      <c r="A436" s="7" t="s">
        <v>390</v>
      </c>
      <c r="B436" s="10" t="s">
        <v>397</v>
      </c>
      <c r="C436" s="10" t="s">
        <v>405</v>
      </c>
      <c r="D436" s="10" t="s">
        <v>391</v>
      </c>
      <c r="E436" s="5">
        <v>3788400</v>
      </c>
      <c r="F436" s="5">
        <v>697483.57</v>
      </c>
      <c r="G436" s="5">
        <f t="shared" si="12"/>
        <v>3090916.43</v>
      </c>
      <c r="H436" s="6">
        <f t="shared" si="13"/>
        <v>0.18411032889874351</v>
      </c>
    </row>
    <row r="437" spans="1:8" customFormat="1" ht="45" hidden="1" outlineLevel="2" x14ac:dyDescent="0.2">
      <c r="A437" s="7" t="s">
        <v>27</v>
      </c>
      <c r="B437" s="10" t="s">
        <v>397</v>
      </c>
      <c r="C437" s="10" t="s">
        <v>28</v>
      </c>
      <c r="D437" s="10"/>
      <c r="E437" s="5">
        <v>389003.17</v>
      </c>
      <c r="F437" s="5">
        <v>0</v>
      </c>
      <c r="G437" s="5">
        <f t="shared" si="12"/>
        <v>389003.17</v>
      </c>
      <c r="H437" s="6">
        <f t="shared" si="13"/>
        <v>0</v>
      </c>
    </row>
    <row r="438" spans="1:8" customFormat="1" ht="78.75" hidden="1" outlineLevel="3" x14ac:dyDescent="0.2">
      <c r="A438" s="7" t="s">
        <v>406</v>
      </c>
      <c r="B438" s="10" t="s">
        <v>397</v>
      </c>
      <c r="C438" s="10" t="s">
        <v>407</v>
      </c>
      <c r="D438" s="10"/>
      <c r="E438" s="5">
        <v>389003.17</v>
      </c>
      <c r="F438" s="5">
        <v>0</v>
      </c>
      <c r="G438" s="5">
        <f t="shared" si="12"/>
        <v>389003.17</v>
      </c>
      <c r="H438" s="6">
        <f t="shared" si="13"/>
        <v>0</v>
      </c>
    </row>
    <row r="439" spans="1:8" customFormat="1" hidden="1" outlineLevel="6" x14ac:dyDescent="0.2">
      <c r="A439" s="7" t="s">
        <v>25</v>
      </c>
      <c r="B439" s="10" t="s">
        <v>397</v>
      </c>
      <c r="C439" s="10" t="s">
        <v>407</v>
      </c>
      <c r="D439" s="10" t="s">
        <v>26</v>
      </c>
      <c r="E439" s="5">
        <v>389003.17</v>
      </c>
      <c r="F439" s="5">
        <v>0</v>
      </c>
      <c r="G439" s="5">
        <f t="shared" si="12"/>
        <v>389003.17</v>
      </c>
      <c r="H439" s="6">
        <f t="shared" si="13"/>
        <v>0</v>
      </c>
    </row>
    <row r="440" spans="1:8" ht="22.5" outlineLevel="1" x14ac:dyDescent="0.2">
      <c r="A440" s="13" t="s">
        <v>408</v>
      </c>
      <c r="B440" s="14" t="s">
        <v>409</v>
      </c>
      <c r="C440" s="10"/>
      <c r="D440" s="10"/>
      <c r="E440" s="16">
        <v>3366940</v>
      </c>
      <c r="F440" s="16">
        <v>622893.11</v>
      </c>
      <c r="G440" s="16">
        <f t="shared" si="12"/>
        <v>2744046.89</v>
      </c>
      <c r="H440" s="17">
        <f t="shared" si="13"/>
        <v>0.18500273542148063</v>
      </c>
    </row>
    <row r="441" spans="1:8" customFormat="1" ht="56.25" hidden="1" outlineLevel="2" x14ac:dyDescent="0.2">
      <c r="A441" s="7" t="s">
        <v>11</v>
      </c>
      <c r="B441" s="10" t="s">
        <v>409</v>
      </c>
      <c r="C441" s="10" t="s">
        <v>12</v>
      </c>
      <c r="D441" s="10"/>
      <c r="E441" s="5">
        <v>3366940</v>
      </c>
      <c r="F441" s="5">
        <v>622893.11</v>
      </c>
      <c r="G441" s="5">
        <f t="shared" si="12"/>
        <v>2744046.89</v>
      </c>
      <c r="H441" s="6">
        <f t="shared" si="13"/>
        <v>0.18500273542148063</v>
      </c>
    </row>
    <row r="442" spans="1:8" customFormat="1" ht="33.75" hidden="1" outlineLevel="3" x14ac:dyDescent="0.2">
      <c r="A442" s="7" t="s">
        <v>410</v>
      </c>
      <c r="B442" s="10" t="s">
        <v>409</v>
      </c>
      <c r="C442" s="10" t="s">
        <v>411</v>
      </c>
      <c r="D442" s="10"/>
      <c r="E442" s="5">
        <v>1999300</v>
      </c>
      <c r="F442" s="5">
        <v>367492.01</v>
      </c>
      <c r="G442" s="5">
        <f t="shared" si="12"/>
        <v>1631807.99</v>
      </c>
      <c r="H442" s="6">
        <f t="shared" si="13"/>
        <v>0.18381033861851648</v>
      </c>
    </row>
    <row r="443" spans="1:8" customFormat="1" ht="22.5" hidden="1" outlineLevel="6" x14ac:dyDescent="0.2">
      <c r="A443" s="7" t="s">
        <v>15</v>
      </c>
      <c r="B443" s="10" t="s">
        <v>409</v>
      </c>
      <c r="C443" s="10" t="s">
        <v>411</v>
      </c>
      <c r="D443" s="10" t="s">
        <v>16</v>
      </c>
      <c r="E443" s="5">
        <v>1306000</v>
      </c>
      <c r="F443" s="5">
        <v>303467.62</v>
      </c>
      <c r="G443" s="5">
        <f t="shared" si="12"/>
        <v>1002532.38</v>
      </c>
      <c r="H443" s="6">
        <f t="shared" si="13"/>
        <v>0.23236418070444104</v>
      </c>
    </row>
    <row r="444" spans="1:8" customFormat="1" ht="67.5" hidden="1" outlineLevel="6" x14ac:dyDescent="0.2">
      <c r="A444" s="7" t="s">
        <v>17</v>
      </c>
      <c r="B444" s="10" t="s">
        <v>409</v>
      </c>
      <c r="C444" s="10" t="s">
        <v>411</v>
      </c>
      <c r="D444" s="10" t="s">
        <v>18</v>
      </c>
      <c r="E444" s="5">
        <v>394400</v>
      </c>
      <c r="F444" s="5">
        <v>57974.39</v>
      </c>
      <c r="G444" s="5">
        <f t="shared" si="12"/>
        <v>336425.61</v>
      </c>
      <c r="H444" s="6">
        <f t="shared" si="13"/>
        <v>0.14699388945233266</v>
      </c>
    </row>
    <row r="445" spans="1:8" customFormat="1" hidden="1" outlineLevel="6" x14ac:dyDescent="0.2">
      <c r="A445" s="7" t="s">
        <v>25</v>
      </c>
      <c r="B445" s="10" t="s">
        <v>409</v>
      </c>
      <c r="C445" s="10" t="s">
        <v>411</v>
      </c>
      <c r="D445" s="10" t="s">
        <v>26</v>
      </c>
      <c r="E445" s="5">
        <v>298900</v>
      </c>
      <c r="F445" s="5">
        <v>6050</v>
      </c>
      <c r="G445" s="5">
        <f t="shared" si="12"/>
        <v>292850</v>
      </c>
      <c r="H445" s="6">
        <f t="shared" si="13"/>
        <v>2.024088323854132E-2</v>
      </c>
    </row>
    <row r="446" spans="1:8" customFormat="1" ht="33.75" hidden="1" outlineLevel="3" x14ac:dyDescent="0.2">
      <c r="A446" s="7" t="s">
        <v>412</v>
      </c>
      <c r="B446" s="10" t="s">
        <v>409</v>
      </c>
      <c r="C446" s="10" t="s">
        <v>413</v>
      </c>
      <c r="D446" s="10"/>
      <c r="E446" s="5">
        <v>1367640</v>
      </c>
      <c r="F446" s="5">
        <v>255401.1</v>
      </c>
      <c r="G446" s="5">
        <f t="shared" si="12"/>
        <v>1112238.8999999999</v>
      </c>
      <c r="H446" s="6">
        <f t="shared" si="13"/>
        <v>0.18674585417215056</v>
      </c>
    </row>
    <row r="447" spans="1:8" customFormat="1" ht="22.5" hidden="1" outlineLevel="6" x14ac:dyDescent="0.2">
      <c r="A447" s="7" t="s">
        <v>15</v>
      </c>
      <c r="B447" s="10" t="s">
        <v>409</v>
      </c>
      <c r="C447" s="10" t="s">
        <v>413</v>
      </c>
      <c r="D447" s="10" t="s">
        <v>16</v>
      </c>
      <c r="E447" s="5">
        <v>978910</v>
      </c>
      <c r="F447" s="5">
        <v>186791.47</v>
      </c>
      <c r="G447" s="5">
        <f t="shared" si="12"/>
        <v>792118.53</v>
      </c>
      <c r="H447" s="6">
        <f t="shared" si="13"/>
        <v>0.19081577468817359</v>
      </c>
    </row>
    <row r="448" spans="1:8" customFormat="1" ht="67.5" hidden="1" outlineLevel="6" x14ac:dyDescent="0.2">
      <c r="A448" s="7" t="s">
        <v>17</v>
      </c>
      <c r="B448" s="10" t="s">
        <v>409</v>
      </c>
      <c r="C448" s="10" t="s">
        <v>413</v>
      </c>
      <c r="D448" s="10" t="s">
        <v>18</v>
      </c>
      <c r="E448" s="5">
        <v>295630</v>
      </c>
      <c r="F448" s="5">
        <v>58784.79</v>
      </c>
      <c r="G448" s="5">
        <f t="shared" si="12"/>
        <v>236845.21</v>
      </c>
      <c r="H448" s="6">
        <f t="shared" si="13"/>
        <v>0.19884582078950039</v>
      </c>
    </row>
    <row r="449" spans="1:8" customFormat="1" hidden="1" outlineLevel="6" x14ac:dyDescent="0.2">
      <c r="A449" s="7" t="s">
        <v>25</v>
      </c>
      <c r="B449" s="10" t="s">
        <v>409</v>
      </c>
      <c r="C449" s="10" t="s">
        <v>413</v>
      </c>
      <c r="D449" s="10" t="s">
        <v>26</v>
      </c>
      <c r="E449" s="5">
        <v>93100</v>
      </c>
      <c r="F449" s="5">
        <v>9824.84</v>
      </c>
      <c r="G449" s="5">
        <f t="shared" si="12"/>
        <v>83275.16</v>
      </c>
      <c r="H449" s="6">
        <f t="shared" si="13"/>
        <v>0.10552996777658431</v>
      </c>
    </row>
    <row r="450" spans="1:8" x14ac:dyDescent="0.2">
      <c r="A450" s="13" t="s">
        <v>414</v>
      </c>
      <c r="B450" s="14" t="s">
        <v>415</v>
      </c>
      <c r="C450" s="10"/>
      <c r="D450" s="10"/>
      <c r="E450" s="16">
        <v>17447787.989999998</v>
      </c>
      <c r="F450" s="16">
        <v>1962930.36</v>
      </c>
      <c r="G450" s="16">
        <f t="shared" si="12"/>
        <v>15484857.629999999</v>
      </c>
      <c r="H450" s="17">
        <f t="shared" si="13"/>
        <v>0.11250310704858583</v>
      </c>
    </row>
    <row r="451" spans="1:8" outlineLevel="1" x14ac:dyDescent="0.2">
      <c r="A451" s="13" t="s">
        <v>416</v>
      </c>
      <c r="B451" s="14" t="s">
        <v>417</v>
      </c>
      <c r="C451" s="10"/>
      <c r="D451" s="10"/>
      <c r="E451" s="16">
        <v>8576011.5299999993</v>
      </c>
      <c r="F451" s="16">
        <v>1939762.8</v>
      </c>
      <c r="G451" s="16">
        <f t="shared" si="12"/>
        <v>6636248.7299999995</v>
      </c>
      <c r="H451" s="17">
        <f t="shared" si="13"/>
        <v>0.22618472389110703</v>
      </c>
    </row>
    <row r="452" spans="1:8" customFormat="1" ht="22.5" hidden="1" outlineLevel="2" x14ac:dyDescent="0.2">
      <c r="A452" s="7" t="s">
        <v>232</v>
      </c>
      <c r="B452" s="10" t="s">
        <v>417</v>
      </c>
      <c r="C452" s="10" t="s">
        <v>233</v>
      </c>
      <c r="D452" s="10"/>
      <c r="E452" s="5">
        <v>8576011.5299999993</v>
      </c>
      <c r="F452" s="5">
        <v>1939762.8</v>
      </c>
      <c r="G452" s="5">
        <f t="shared" si="12"/>
        <v>6636248.7299999995</v>
      </c>
      <c r="H452" s="6">
        <f t="shared" si="13"/>
        <v>0.22618472389110703</v>
      </c>
    </row>
    <row r="453" spans="1:8" customFormat="1" ht="45" hidden="1" outlineLevel="3" x14ac:dyDescent="0.2">
      <c r="A453" s="7" t="s">
        <v>418</v>
      </c>
      <c r="B453" s="10" t="s">
        <v>417</v>
      </c>
      <c r="C453" s="10" t="s">
        <v>419</v>
      </c>
      <c r="D453" s="10"/>
      <c r="E453" s="5">
        <v>123774.8</v>
      </c>
      <c r="F453" s="5">
        <v>0</v>
      </c>
      <c r="G453" s="5">
        <f t="shared" si="12"/>
        <v>123774.8</v>
      </c>
      <c r="H453" s="6">
        <f t="shared" si="13"/>
        <v>0</v>
      </c>
    </row>
    <row r="454" spans="1:8" customFormat="1" ht="33.75" hidden="1" outlineLevel="4" x14ac:dyDescent="0.2">
      <c r="A454" s="7" t="s">
        <v>420</v>
      </c>
      <c r="B454" s="10" t="s">
        <v>417</v>
      </c>
      <c r="C454" s="10" t="s">
        <v>421</v>
      </c>
      <c r="D454" s="10"/>
      <c r="E454" s="5">
        <v>123774.8</v>
      </c>
      <c r="F454" s="5">
        <v>0</v>
      </c>
      <c r="G454" s="5">
        <f t="shared" si="12"/>
        <v>123774.8</v>
      </c>
      <c r="H454" s="6">
        <f t="shared" si="13"/>
        <v>0</v>
      </c>
    </row>
    <row r="455" spans="1:8" customFormat="1" hidden="1" outlineLevel="6" x14ac:dyDescent="0.2">
      <c r="A455" s="7" t="s">
        <v>25</v>
      </c>
      <c r="B455" s="10" t="s">
        <v>417</v>
      </c>
      <c r="C455" s="10" t="s">
        <v>421</v>
      </c>
      <c r="D455" s="10" t="s">
        <v>26</v>
      </c>
      <c r="E455" s="5">
        <v>123774.8</v>
      </c>
      <c r="F455" s="5">
        <v>0</v>
      </c>
      <c r="G455" s="5">
        <f t="shared" si="12"/>
        <v>123774.8</v>
      </c>
      <c r="H455" s="6">
        <f t="shared" si="13"/>
        <v>0</v>
      </c>
    </row>
    <row r="456" spans="1:8" customFormat="1" ht="22.5" hidden="1" outlineLevel="3" x14ac:dyDescent="0.2">
      <c r="A456" s="7" t="s">
        <v>422</v>
      </c>
      <c r="B456" s="10" t="s">
        <v>417</v>
      </c>
      <c r="C456" s="10" t="s">
        <v>423</v>
      </c>
      <c r="D456" s="10"/>
      <c r="E456" s="5">
        <v>8452236.7300000004</v>
      </c>
      <c r="F456" s="5">
        <v>1939762.8</v>
      </c>
      <c r="G456" s="5">
        <f t="shared" si="12"/>
        <v>6512473.9300000006</v>
      </c>
      <c r="H456" s="6">
        <f t="shared" si="13"/>
        <v>0.22949697955277218</v>
      </c>
    </row>
    <row r="457" spans="1:8" customFormat="1" ht="33.75" hidden="1" outlineLevel="4" x14ac:dyDescent="0.2">
      <c r="A457" s="7" t="s">
        <v>85</v>
      </c>
      <c r="B457" s="10" t="s">
        <v>417</v>
      </c>
      <c r="C457" s="10" t="s">
        <v>424</v>
      </c>
      <c r="D457" s="10"/>
      <c r="E457" s="5">
        <v>8336836.7300000004</v>
      </c>
      <c r="F457" s="5">
        <v>1914695.29</v>
      </c>
      <c r="G457" s="5">
        <f t="shared" si="12"/>
        <v>6422141.4400000004</v>
      </c>
      <c r="H457" s="6">
        <f t="shared" si="13"/>
        <v>0.22966688109771821</v>
      </c>
    </row>
    <row r="458" spans="1:8" customFormat="1" hidden="1" outlineLevel="6" x14ac:dyDescent="0.2">
      <c r="A458" s="7" t="s">
        <v>87</v>
      </c>
      <c r="B458" s="10" t="s">
        <v>417</v>
      </c>
      <c r="C458" s="10" t="s">
        <v>424</v>
      </c>
      <c r="D458" s="10" t="s">
        <v>88</v>
      </c>
      <c r="E458" s="5">
        <v>5221300</v>
      </c>
      <c r="F458" s="5">
        <v>1043380.67</v>
      </c>
      <c r="G458" s="5">
        <f t="shared" si="12"/>
        <v>4177919.33</v>
      </c>
      <c r="H458" s="6">
        <f t="shared" si="13"/>
        <v>0.19983158791871758</v>
      </c>
    </row>
    <row r="459" spans="1:8" customFormat="1" ht="33.75" hidden="1" outlineLevel="6" x14ac:dyDescent="0.2">
      <c r="A459" s="7" t="s">
        <v>89</v>
      </c>
      <c r="B459" s="10" t="s">
        <v>417</v>
      </c>
      <c r="C459" s="10" t="s">
        <v>424</v>
      </c>
      <c r="D459" s="10" t="s">
        <v>90</v>
      </c>
      <c r="E459" s="5">
        <v>3600</v>
      </c>
      <c r="F459" s="5">
        <v>900</v>
      </c>
      <c r="G459" s="5">
        <f t="shared" si="12"/>
        <v>2700</v>
      </c>
      <c r="H459" s="6">
        <f t="shared" si="13"/>
        <v>0.25</v>
      </c>
    </row>
    <row r="460" spans="1:8" customFormat="1" ht="56.25" hidden="1" outlineLevel="6" x14ac:dyDescent="0.2">
      <c r="A460" s="7" t="s">
        <v>91</v>
      </c>
      <c r="B460" s="10" t="s">
        <v>417</v>
      </c>
      <c r="C460" s="10" t="s">
        <v>424</v>
      </c>
      <c r="D460" s="10" t="s">
        <v>92</v>
      </c>
      <c r="E460" s="5">
        <v>1576800</v>
      </c>
      <c r="F460" s="5">
        <v>485763.86</v>
      </c>
      <c r="G460" s="5">
        <f t="shared" si="12"/>
        <v>1091036.1400000001</v>
      </c>
      <c r="H460" s="6">
        <f t="shared" si="13"/>
        <v>0.30806941907661084</v>
      </c>
    </row>
    <row r="461" spans="1:8" customFormat="1" hidden="1" outlineLevel="6" x14ac:dyDescent="0.2">
      <c r="A461" s="7" t="s">
        <v>25</v>
      </c>
      <c r="B461" s="10" t="s">
        <v>417</v>
      </c>
      <c r="C461" s="10" t="s">
        <v>424</v>
      </c>
      <c r="D461" s="10" t="s">
        <v>26</v>
      </c>
      <c r="E461" s="5">
        <v>955843.43</v>
      </c>
      <c r="F461" s="5">
        <v>187344.6</v>
      </c>
      <c r="G461" s="5">
        <f t="shared" si="12"/>
        <v>768498.83000000007</v>
      </c>
      <c r="H461" s="6">
        <f t="shared" si="13"/>
        <v>0.19599925481519498</v>
      </c>
    </row>
    <row r="462" spans="1:8" customFormat="1" hidden="1" outlineLevel="6" x14ac:dyDescent="0.2">
      <c r="A462" s="7" t="s">
        <v>37</v>
      </c>
      <c r="B462" s="10" t="s">
        <v>417</v>
      </c>
      <c r="C462" s="10" t="s">
        <v>424</v>
      </c>
      <c r="D462" s="10" t="s">
        <v>38</v>
      </c>
      <c r="E462" s="5">
        <v>579293.30000000005</v>
      </c>
      <c r="F462" s="5">
        <v>197306.16</v>
      </c>
      <c r="G462" s="5">
        <f t="shared" ref="G462:G488" si="14">E462-F462</f>
        <v>381987.14</v>
      </c>
      <c r="H462" s="6">
        <f t="shared" ref="H462:H488" si="15">F462/E462</f>
        <v>0.34059803557196328</v>
      </c>
    </row>
    <row r="463" spans="1:8" customFormat="1" ht="33.75" hidden="1" outlineLevel="4" x14ac:dyDescent="0.2">
      <c r="A463" s="7" t="s">
        <v>425</v>
      </c>
      <c r="B463" s="10" t="s">
        <v>417</v>
      </c>
      <c r="C463" s="10" t="s">
        <v>426</v>
      </c>
      <c r="D463" s="10"/>
      <c r="E463" s="5">
        <v>100400</v>
      </c>
      <c r="F463" s="5">
        <v>23335</v>
      </c>
      <c r="G463" s="5">
        <f t="shared" si="14"/>
        <v>77065</v>
      </c>
      <c r="H463" s="6">
        <f t="shared" si="15"/>
        <v>0.23242031872509961</v>
      </c>
    </row>
    <row r="464" spans="1:8" customFormat="1" ht="22.5" hidden="1" outlineLevel="6" x14ac:dyDescent="0.2">
      <c r="A464" s="7" t="s">
        <v>47</v>
      </c>
      <c r="B464" s="10" t="s">
        <v>417</v>
      </c>
      <c r="C464" s="10" t="s">
        <v>426</v>
      </c>
      <c r="D464" s="10" t="s">
        <v>48</v>
      </c>
      <c r="E464" s="5">
        <v>100400</v>
      </c>
      <c r="F464" s="5">
        <v>23335</v>
      </c>
      <c r="G464" s="5">
        <f t="shared" si="14"/>
        <v>77065</v>
      </c>
      <c r="H464" s="6">
        <f t="shared" si="15"/>
        <v>0.23242031872509961</v>
      </c>
    </row>
    <row r="465" spans="1:8" customFormat="1" ht="22.5" hidden="1" outlineLevel="4" x14ac:dyDescent="0.2">
      <c r="A465" s="7" t="s">
        <v>29</v>
      </c>
      <c r="B465" s="10" t="s">
        <v>417</v>
      </c>
      <c r="C465" s="10" t="s">
        <v>427</v>
      </c>
      <c r="D465" s="10"/>
      <c r="E465" s="5">
        <v>15000</v>
      </c>
      <c r="F465" s="5">
        <v>1732.51</v>
      </c>
      <c r="G465" s="5">
        <f t="shared" si="14"/>
        <v>13267.49</v>
      </c>
      <c r="H465" s="6">
        <f t="shared" si="15"/>
        <v>0.11550066666666667</v>
      </c>
    </row>
    <row r="466" spans="1:8" customFormat="1" hidden="1" outlineLevel="6" x14ac:dyDescent="0.2">
      <c r="A466" s="7" t="s">
        <v>31</v>
      </c>
      <c r="B466" s="10" t="s">
        <v>417</v>
      </c>
      <c r="C466" s="10" t="s">
        <v>427</v>
      </c>
      <c r="D466" s="10" t="s">
        <v>32</v>
      </c>
      <c r="E466" s="5">
        <v>13267.49</v>
      </c>
      <c r="F466" s="5">
        <v>0</v>
      </c>
      <c r="G466" s="5">
        <f t="shared" si="14"/>
        <v>13267.49</v>
      </c>
      <c r="H466" s="6">
        <f t="shared" si="15"/>
        <v>0</v>
      </c>
    </row>
    <row r="467" spans="1:8" customFormat="1" hidden="1" outlineLevel="6" x14ac:dyDescent="0.2">
      <c r="A467" s="7" t="s">
        <v>33</v>
      </c>
      <c r="B467" s="10" t="s">
        <v>417</v>
      </c>
      <c r="C467" s="10" t="s">
        <v>427</v>
      </c>
      <c r="D467" s="10" t="s">
        <v>34</v>
      </c>
      <c r="E467" s="5">
        <v>1732.51</v>
      </c>
      <c r="F467" s="5">
        <v>1732.51</v>
      </c>
      <c r="G467" s="5">
        <f t="shared" si="14"/>
        <v>0</v>
      </c>
      <c r="H467" s="6">
        <f t="shared" si="15"/>
        <v>1</v>
      </c>
    </row>
    <row r="468" spans="1:8" outlineLevel="1" x14ac:dyDescent="0.2">
      <c r="A468" s="13" t="s">
        <v>428</v>
      </c>
      <c r="B468" s="14" t="s">
        <v>429</v>
      </c>
      <c r="C468" s="10"/>
      <c r="D468" s="10"/>
      <c r="E468" s="16">
        <v>8871776.4600000009</v>
      </c>
      <c r="F468" s="16">
        <v>23167.56</v>
      </c>
      <c r="G468" s="16">
        <f t="shared" si="14"/>
        <v>8848608.9000000004</v>
      </c>
      <c r="H468" s="17">
        <f t="shared" si="15"/>
        <v>2.6113777893813162E-3</v>
      </c>
    </row>
    <row r="469" spans="1:8" customFormat="1" ht="22.5" hidden="1" outlineLevel="2" x14ac:dyDescent="0.2">
      <c r="A469" s="7" t="s">
        <v>232</v>
      </c>
      <c r="B469" s="10" t="s">
        <v>429</v>
      </c>
      <c r="C469" s="10" t="s">
        <v>233</v>
      </c>
      <c r="D469" s="10"/>
      <c r="E469" s="5">
        <v>8871776.4600000009</v>
      </c>
      <c r="F469" s="5">
        <v>23167.56</v>
      </c>
      <c r="G469" s="5">
        <f t="shared" si="14"/>
        <v>8848608.9000000004</v>
      </c>
      <c r="H469" s="6">
        <f t="shared" si="15"/>
        <v>2.6113777893813162E-3</v>
      </c>
    </row>
    <row r="470" spans="1:8" customFormat="1" ht="56.25" hidden="1" outlineLevel="3" x14ac:dyDescent="0.2">
      <c r="A470" s="7" t="s">
        <v>430</v>
      </c>
      <c r="B470" s="10" t="s">
        <v>429</v>
      </c>
      <c r="C470" s="10" t="s">
        <v>431</v>
      </c>
      <c r="D470" s="10"/>
      <c r="E470" s="5">
        <v>77225.2</v>
      </c>
      <c r="F470" s="5">
        <v>23167.56</v>
      </c>
      <c r="G470" s="5">
        <f t="shared" si="14"/>
        <v>54057.64</v>
      </c>
      <c r="H470" s="6">
        <f t="shared" si="15"/>
        <v>0.30000000000000004</v>
      </c>
    </row>
    <row r="471" spans="1:8" customFormat="1" ht="45" hidden="1" outlineLevel="6" x14ac:dyDescent="0.2">
      <c r="A471" s="7" t="s">
        <v>151</v>
      </c>
      <c r="B471" s="10" t="s">
        <v>429</v>
      </c>
      <c r="C471" s="10" t="s">
        <v>431</v>
      </c>
      <c r="D471" s="10" t="s">
        <v>153</v>
      </c>
      <c r="E471" s="5">
        <v>77225.2</v>
      </c>
      <c r="F471" s="5">
        <v>23167.56</v>
      </c>
      <c r="G471" s="5">
        <f t="shared" si="14"/>
        <v>54057.64</v>
      </c>
      <c r="H471" s="6">
        <f t="shared" si="15"/>
        <v>0.30000000000000004</v>
      </c>
    </row>
    <row r="472" spans="1:8" customFormat="1" ht="33.75" hidden="1" outlineLevel="3" x14ac:dyDescent="0.2">
      <c r="A472" s="7" t="s">
        <v>432</v>
      </c>
      <c r="B472" s="10" t="s">
        <v>429</v>
      </c>
      <c r="C472" s="10" t="s">
        <v>433</v>
      </c>
      <c r="D472" s="10"/>
      <c r="E472" s="5">
        <v>8794551.2599999998</v>
      </c>
      <c r="F472" s="5">
        <v>0</v>
      </c>
      <c r="G472" s="5">
        <f t="shared" si="14"/>
        <v>8794551.2599999998</v>
      </c>
      <c r="H472" s="6">
        <f t="shared" si="15"/>
        <v>0</v>
      </c>
    </row>
    <row r="473" spans="1:8" customFormat="1" ht="101.25" hidden="1" outlineLevel="4" x14ac:dyDescent="0.2">
      <c r="A473" s="7" t="s">
        <v>434</v>
      </c>
      <c r="B473" s="10" t="s">
        <v>429</v>
      </c>
      <c r="C473" s="10" t="s">
        <v>435</v>
      </c>
      <c r="D473" s="10"/>
      <c r="E473" s="5">
        <v>8794551.2599999998</v>
      </c>
      <c r="F473" s="5">
        <v>0</v>
      </c>
      <c r="G473" s="5">
        <f t="shared" si="14"/>
        <v>8794551.2599999998</v>
      </c>
      <c r="H473" s="6">
        <f t="shared" si="15"/>
        <v>0</v>
      </c>
    </row>
    <row r="474" spans="1:8" customFormat="1" ht="45" hidden="1" outlineLevel="6" x14ac:dyDescent="0.2">
      <c r="A474" s="7" t="s">
        <v>151</v>
      </c>
      <c r="B474" s="10" t="s">
        <v>429</v>
      </c>
      <c r="C474" s="10" t="s">
        <v>435</v>
      </c>
      <c r="D474" s="10" t="s">
        <v>153</v>
      </c>
      <c r="E474" s="5">
        <v>8794551.2599999998</v>
      </c>
      <c r="F474" s="5">
        <v>0</v>
      </c>
      <c r="G474" s="5">
        <f t="shared" si="14"/>
        <v>8794551.2599999998</v>
      </c>
      <c r="H474" s="6">
        <f t="shared" si="15"/>
        <v>0</v>
      </c>
    </row>
    <row r="475" spans="1:8" ht="22.5" x14ac:dyDescent="0.2">
      <c r="A475" s="13" t="s">
        <v>436</v>
      </c>
      <c r="B475" s="14" t="s">
        <v>437</v>
      </c>
      <c r="C475" s="10"/>
      <c r="D475" s="10"/>
      <c r="E475" s="16">
        <v>2407700</v>
      </c>
      <c r="F475" s="16">
        <v>265294.58</v>
      </c>
      <c r="G475" s="16">
        <f t="shared" si="14"/>
        <v>2142405.42</v>
      </c>
      <c r="H475" s="17">
        <f t="shared" si="15"/>
        <v>0.11018589525273083</v>
      </c>
    </row>
    <row r="476" spans="1:8" outlineLevel="1" x14ac:dyDescent="0.2">
      <c r="A476" s="13" t="s">
        <v>438</v>
      </c>
      <c r="B476" s="14" t="s">
        <v>439</v>
      </c>
      <c r="C476" s="10"/>
      <c r="D476" s="10"/>
      <c r="E476" s="16">
        <v>2407700</v>
      </c>
      <c r="F476" s="16">
        <v>265294.58</v>
      </c>
      <c r="G476" s="16">
        <f t="shared" si="14"/>
        <v>2142405.42</v>
      </c>
      <c r="H476" s="17">
        <f t="shared" si="15"/>
        <v>0.11018589525273083</v>
      </c>
    </row>
    <row r="477" spans="1:8" customFormat="1" ht="67.5" hidden="1" outlineLevel="2" x14ac:dyDescent="0.2">
      <c r="A477" s="7" t="s">
        <v>440</v>
      </c>
      <c r="B477" s="10" t="s">
        <v>439</v>
      </c>
      <c r="C477" s="10" t="s">
        <v>441</v>
      </c>
      <c r="D477" s="10"/>
      <c r="E477" s="5">
        <v>2407700</v>
      </c>
      <c r="F477" s="5">
        <v>265294.58</v>
      </c>
      <c r="G477" s="5">
        <f t="shared" si="14"/>
        <v>2142405.42</v>
      </c>
      <c r="H477" s="6">
        <f t="shared" si="15"/>
        <v>0.11018589525273083</v>
      </c>
    </row>
    <row r="478" spans="1:8" customFormat="1" ht="22.5" hidden="1" outlineLevel="3" x14ac:dyDescent="0.2">
      <c r="A478" s="7" t="s">
        <v>442</v>
      </c>
      <c r="B478" s="10" t="s">
        <v>439</v>
      </c>
      <c r="C478" s="10" t="s">
        <v>443</v>
      </c>
      <c r="D478" s="10"/>
      <c r="E478" s="5">
        <v>1858000</v>
      </c>
      <c r="F478" s="5">
        <v>265294.58</v>
      </c>
      <c r="G478" s="5">
        <f t="shared" si="14"/>
        <v>1592705.42</v>
      </c>
      <c r="H478" s="6">
        <f t="shared" si="15"/>
        <v>0.14278502691065662</v>
      </c>
    </row>
    <row r="479" spans="1:8" customFormat="1" ht="67.5" hidden="1" outlineLevel="6" x14ac:dyDescent="0.2">
      <c r="A479" s="7" t="s">
        <v>209</v>
      </c>
      <c r="B479" s="10" t="s">
        <v>439</v>
      </c>
      <c r="C479" s="10" t="s">
        <v>443</v>
      </c>
      <c r="D479" s="10" t="s">
        <v>210</v>
      </c>
      <c r="E479" s="5">
        <v>1858000</v>
      </c>
      <c r="F479" s="5">
        <v>265294.58</v>
      </c>
      <c r="G479" s="5">
        <f t="shared" si="14"/>
        <v>1592705.42</v>
      </c>
      <c r="H479" s="6">
        <f t="shared" si="15"/>
        <v>0.14278502691065662</v>
      </c>
    </row>
    <row r="480" spans="1:8" customFormat="1" ht="101.25" hidden="1" outlineLevel="3" x14ac:dyDescent="0.2">
      <c r="A480" s="7" t="s">
        <v>444</v>
      </c>
      <c r="B480" s="10" t="s">
        <v>439</v>
      </c>
      <c r="C480" s="10" t="s">
        <v>445</v>
      </c>
      <c r="D480" s="10"/>
      <c r="E480" s="5">
        <v>549700</v>
      </c>
      <c r="F480" s="5">
        <v>0</v>
      </c>
      <c r="G480" s="5">
        <f t="shared" si="14"/>
        <v>549700</v>
      </c>
      <c r="H480" s="6">
        <f t="shared" si="15"/>
        <v>0</v>
      </c>
    </row>
    <row r="481" spans="1:8" customFormat="1" ht="67.5" hidden="1" outlineLevel="6" x14ac:dyDescent="0.2">
      <c r="A481" s="7" t="s">
        <v>209</v>
      </c>
      <c r="B481" s="10" t="s">
        <v>439</v>
      </c>
      <c r="C481" s="10" t="s">
        <v>445</v>
      </c>
      <c r="D481" s="10" t="s">
        <v>210</v>
      </c>
      <c r="E481" s="5">
        <v>549700</v>
      </c>
      <c r="F481" s="5">
        <v>0</v>
      </c>
      <c r="G481" s="5">
        <f t="shared" si="14"/>
        <v>549700</v>
      </c>
      <c r="H481" s="6">
        <f t="shared" si="15"/>
        <v>0</v>
      </c>
    </row>
    <row r="482" spans="1:8" ht="45" x14ac:dyDescent="0.2">
      <c r="A482" s="13" t="s">
        <v>446</v>
      </c>
      <c r="B482" s="14" t="s">
        <v>447</v>
      </c>
      <c r="C482" s="10"/>
      <c r="D482" s="10"/>
      <c r="E482" s="16">
        <v>48699660</v>
      </c>
      <c r="F482" s="16">
        <v>11922165</v>
      </c>
      <c r="G482" s="16">
        <f t="shared" si="14"/>
        <v>36777495</v>
      </c>
      <c r="H482" s="17">
        <f t="shared" si="15"/>
        <v>0.24481002536773358</v>
      </c>
    </row>
    <row r="483" spans="1:8" ht="22.5" outlineLevel="1" x14ac:dyDescent="0.2">
      <c r="A483" s="13" t="s">
        <v>448</v>
      </c>
      <c r="B483" s="14" t="s">
        <v>449</v>
      </c>
      <c r="C483" s="10"/>
      <c r="D483" s="10"/>
      <c r="E483" s="16">
        <v>48699660</v>
      </c>
      <c r="F483" s="16">
        <v>11922165</v>
      </c>
      <c r="G483" s="16">
        <f t="shared" si="14"/>
        <v>36777495</v>
      </c>
      <c r="H483" s="17">
        <f t="shared" si="15"/>
        <v>0.24481002536773358</v>
      </c>
    </row>
    <row r="484" spans="1:8" customFormat="1" ht="45" hidden="1" outlineLevel="2" x14ac:dyDescent="0.2">
      <c r="A484" s="7" t="s">
        <v>27</v>
      </c>
      <c r="B484" s="10" t="s">
        <v>449</v>
      </c>
      <c r="C484" s="10" t="s">
        <v>28</v>
      </c>
      <c r="D484" s="10"/>
      <c r="E484" s="5">
        <v>48699660</v>
      </c>
      <c r="F484" s="5">
        <v>11922165</v>
      </c>
      <c r="G484" s="5">
        <f t="shared" si="14"/>
        <v>36777495</v>
      </c>
      <c r="H484" s="6">
        <f t="shared" si="15"/>
        <v>0.24481002536773358</v>
      </c>
    </row>
    <row r="485" spans="1:8" customFormat="1" ht="33.75" hidden="1" outlineLevel="3" x14ac:dyDescent="0.2">
      <c r="A485" s="7" t="s">
        <v>192</v>
      </c>
      <c r="B485" s="10" t="s">
        <v>449</v>
      </c>
      <c r="C485" s="10" t="s">
        <v>193</v>
      </c>
      <c r="D485" s="10"/>
      <c r="E485" s="5">
        <v>1011000</v>
      </c>
      <c r="F485" s="5">
        <v>0</v>
      </c>
      <c r="G485" s="5">
        <f t="shared" si="14"/>
        <v>1011000</v>
      </c>
      <c r="H485" s="6">
        <f t="shared" si="15"/>
        <v>0</v>
      </c>
    </row>
    <row r="486" spans="1:8" customFormat="1" hidden="1" outlineLevel="6" x14ac:dyDescent="0.2">
      <c r="A486" s="7" t="s">
        <v>135</v>
      </c>
      <c r="B486" s="10" t="s">
        <v>449</v>
      </c>
      <c r="C486" s="10" t="s">
        <v>193</v>
      </c>
      <c r="D486" s="10" t="s">
        <v>136</v>
      </c>
      <c r="E486" s="5">
        <v>1011000</v>
      </c>
      <c r="F486" s="5">
        <v>0</v>
      </c>
      <c r="G486" s="5">
        <f t="shared" si="14"/>
        <v>1011000</v>
      </c>
      <c r="H486" s="6">
        <f t="shared" si="15"/>
        <v>0</v>
      </c>
    </row>
    <row r="487" spans="1:8" customFormat="1" ht="45" hidden="1" outlineLevel="3" x14ac:dyDescent="0.2">
      <c r="A487" s="7" t="s">
        <v>157</v>
      </c>
      <c r="B487" s="10" t="s">
        <v>449</v>
      </c>
      <c r="C487" s="10" t="s">
        <v>194</v>
      </c>
      <c r="D487" s="10"/>
      <c r="E487" s="5">
        <v>47688660</v>
      </c>
      <c r="F487" s="5">
        <v>11922165</v>
      </c>
      <c r="G487" s="5">
        <f t="shared" si="14"/>
        <v>35766495</v>
      </c>
      <c r="H487" s="6">
        <f t="shared" si="15"/>
        <v>0.25</v>
      </c>
    </row>
    <row r="488" spans="1:8" customFormat="1" hidden="1" outlineLevel="6" x14ac:dyDescent="0.2">
      <c r="A488" s="7" t="s">
        <v>135</v>
      </c>
      <c r="B488" s="10" t="s">
        <v>449</v>
      </c>
      <c r="C488" s="10" t="s">
        <v>194</v>
      </c>
      <c r="D488" s="10" t="s">
        <v>136</v>
      </c>
      <c r="E488" s="5">
        <v>47688660</v>
      </c>
      <c r="F488" s="5">
        <v>11922165</v>
      </c>
      <c r="G488" s="5">
        <f t="shared" si="14"/>
        <v>35766495</v>
      </c>
      <c r="H488" s="6">
        <f t="shared" si="15"/>
        <v>0.25</v>
      </c>
    </row>
  </sheetData>
  <autoFilter ref="A12:H488">
    <filterColumn colId="2">
      <filters blank="1"/>
    </filterColumn>
  </autoFilter>
  <mergeCells count="3">
    <mergeCell ref="A7:H7"/>
    <mergeCell ref="A8:H8"/>
    <mergeCell ref="A6:H6"/>
  </mergeCells>
  <pageMargins left="0.55118110236220474" right="0.15748031496062992" top="0.98425196850393704" bottom="0.98425196850393704" header="0.51181102362204722" footer="0.51181102362204722"/>
  <pageSetup paperSize="9" scale="98" fitToHeight="0" orientation="portrait" horizontalDpi="300" verticalDpi="300" r:id="rId1"/>
  <headerFooter alignWithMargins="0">
    <oddHeader>&amp;RПриложение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rep:2.54.0.145</dc:description>
  <cp:lastModifiedBy>SpecOO</cp:lastModifiedBy>
  <cp:lastPrinted>2022-08-23T11:57:52Z</cp:lastPrinted>
  <dcterms:created xsi:type="dcterms:W3CDTF">2022-04-11T13:57:15Z</dcterms:created>
  <dcterms:modified xsi:type="dcterms:W3CDTF">2022-08-23T11:57:55Z</dcterms:modified>
</cp:coreProperties>
</file>