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G15"/>
  <c r="G22"/>
  <c r="G19"/>
  <c r="E23"/>
  <c r="G16"/>
  <c r="G17"/>
  <c r="G18"/>
  <c r="G14"/>
  <c r="G13"/>
  <c r="G11"/>
  <c r="G9"/>
  <c r="G10"/>
  <c r="G7"/>
  <c r="G24"/>
  <c r="F23"/>
  <c r="F25" s="1"/>
  <c r="G12"/>
  <c r="G8"/>
  <c r="G6"/>
  <c r="G23" l="1"/>
  <c r="E25"/>
  <c r="G25" s="1"/>
  <c r="D23"/>
  <c r="D25" s="1"/>
</calcChain>
</file>

<file path=xl/sharedStrings.xml><?xml version="1.0" encoding="utf-8"?>
<sst xmlns="http://schemas.openxmlformats.org/spreadsheetml/2006/main" count="28" uniqueCount="28">
  <si>
    <t>озимая пшеница</t>
  </si>
  <si>
    <t>обмолот, га</t>
  </si>
  <si>
    <t>урож-ть, ц/га</t>
  </si>
  <si>
    <t>намолот, т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</si>
  <si>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</si>
  <si>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</si>
  <si>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</si>
  <si>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</si>
  <si>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</si>
  <si>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</si>
  <si>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</si>
  <si>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</si>
  <si>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</si>
  <si>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</si>
  <si>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</si>
  <si>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</si>
  <si>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</si>
  <si>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</si>
  <si>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</si>
  <si>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</si>
  <si>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</si>
  <si>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</si>
  <si>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</si>
  <si>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СХТ</t>
  </si>
  <si>
    <t>АО "Пригородное"</t>
  </si>
  <si>
    <t>ОАО "Имени Кирова"</t>
  </si>
  <si>
    <t>ООО "Ардим"</t>
  </si>
  <si>
    <t xml:space="preserve"> Полевые работы  по сельскохозяйственным предприятиям Суровикинского муниципального района на 09.07.2018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</si>
</sst>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" xfId="0" applyFont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90" zoomScaleNormal="90" workbookViewId="0">
      <selection activeCell="M13" sqref="M13"/>
    </sheetView>
  </sheetViews>
  <sheetFormatPr defaultRowHeight="15"/>
  <cols>
    <col min="1" max="1" width="5.42578125" customWidth="1"/>
    <col min="2" max="2" width="21.42578125" customWidth="1"/>
    <col min="3" max="3" width="11.28515625" customWidth="1"/>
    <col min="4" max="4" width="10.5703125" customWidth="1"/>
    <col min="5" max="5" width="9.7109375" customWidth="1"/>
    <col min="6" max="6" width="8.42578125" customWidth="1"/>
    <col min="7" max="7" width="8.5703125" customWidth="1"/>
  </cols>
  <sheetData>
    <row r="1" spans="1:10" ht="4.5" customHeight="1">
      <c r="E1" s="1"/>
    </row>
    <row r="2" spans="1:10" ht="21.75" hidden="1" customHeight="1"/>
    <row r="3" spans="1:10" ht="27.75" customHeight="1">
      <c r="A3" s="35" t="s">
        <v>27</v>
      </c>
      <c r="B3" s="36"/>
      <c r="C3" s="36"/>
      <c r="D3" s="36"/>
      <c r="E3" s="36"/>
      <c r="F3" s="36"/>
      <c r="G3" s="36"/>
      <c r="H3" s="18"/>
      <c r="I3" s="18"/>
      <c r="J3" s="18"/>
    </row>
    <row r="4" spans="1:10" ht="23.25" customHeight="1">
      <c r="A4" s="26" t="s">
        <v>5</v>
      </c>
      <c r="B4" s="22" t="s">
        <v>4</v>
      </c>
      <c r="C4" s="23"/>
      <c r="D4" s="32" t="s">
        <v>0</v>
      </c>
      <c r="E4" s="33"/>
      <c r="F4" s="33"/>
      <c r="G4" s="34"/>
    </row>
    <row r="5" spans="1:10" ht="87">
      <c r="A5" s="27"/>
      <c r="B5" s="24"/>
      <c r="C5" s="25"/>
      <c r="D5" s="4" t="s">
        <v>17</v>
      </c>
      <c r="E5" s="4" t="s">
        <v>1</v>
      </c>
      <c r="F5" s="4" t="s">
        <v>3</v>
      </c>
      <c r="G5" s="4" t="s">
        <v>2</v>
      </c>
    </row>
    <row r="6" spans="1:10" ht="18.75">
      <c r="A6" s="5">
        <v>1</v>
      </c>
      <c r="B6" s="30" t="s">
        <v>9</v>
      </c>
      <c r="C6" s="31"/>
      <c r="D6" s="14">
        <v>2100</v>
      </c>
      <c r="E6" s="16">
        <v>1225</v>
      </c>
      <c r="F6" s="16">
        <v>3326</v>
      </c>
      <c r="G6" s="17">
        <f t="shared" ref="G6:G15" si="0">F6/E6*10</f>
        <v>27.151020408163266</v>
      </c>
    </row>
    <row r="7" spans="1:10" ht="18.75">
      <c r="A7" s="5">
        <v>2</v>
      </c>
      <c r="B7" s="30" t="s">
        <v>10</v>
      </c>
      <c r="C7" s="31"/>
      <c r="D7" s="14">
        <v>3620</v>
      </c>
      <c r="E7" s="13">
        <v>2050</v>
      </c>
      <c r="F7" s="13">
        <v>5700</v>
      </c>
      <c r="G7" s="17">
        <f t="shared" si="0"/>
        <v>27.804878048780488</v>
      </c>
    </row>
    <row r="8" spans="1:10" ht="18.75">
      <c r="A8" s="5">
        <v>3</v>
      </c>
      <c r="B8" s="30" t="s">
        <v>11</v>
      </c>
      <c r="C8" s="31"/>
      <c r="D8" s="14">
        <v>6937</v>
      </c>
      <c r="E8" s="13">
        <v>4410</v>
      </c>
      <c r="F8" s="13">
        <v>10557</v>
      </c>
      <c r="G8" s="17">
        <f t="shared" si="0"/>
        <v>23.938775510204081</v>
      </c>
    </row>
    <row r="9" spans="1:10" ht="18.75">
      <c r="A9" s="5">
        <v>4</v>
      </c>
      <c r="B9" s="30" t="s">
        <v>12</v>
      </c>
      <c r="C9" s="31"/>
      <c r="D9" s="14">
        <v>1955</v>
      </c>
      <c r="E9" s="13">
        <v>1180</v>
      </c>
      <c r="F9" s="13">
        <v>1609</v>
      </c>
      <c r="G9" s="17">
        <f t="shared" si="0"/>
        <v>13.635593220338984</v>
      </c>
    </row>
    <row r="10" spans="1:10" ht="18.75">
      <c r="A10" s="5">
        <v>5</v>
      </c>
      <c r="B10" s="30" t="s">
        <v>13</v>
      </c>
      <c r="C10" s="31"/>
      <c r="D10" s="14">
        <v>1900</v>
      </c>
      <c r="E10" s="13">
        <v>1373</v>
      </c>
      <c r="F10" s="13">
        <v>3295</v>
      </c>
      <c r="G10" s="15">
        <f t="shared" si="0"/>
        <v>23.998543335761106</v>
      </c>
    </row>
    <row r="11" spans="1:10" ht="18.75">
      <c r="A11" s="5">
        <v>6</v>
      </c>
      <c r="B11" s="30" t="s">
        <v>24</v>
      </c>
      <c r="C11" s="31"/>
      <c r="D11" s="14">
        <v>3070</v>
      </c>
      <c r="E11" s="13">
        <v>1210</v>
      </c>
      <c r="F11" s="13">
        <v>1928</v>
      </c>
      <c r="G11" s="15">
        <f t="shared" si="0"/>
        <v>15.933884297520661</v>
      </c>
    </row>
    <row r="12" spans="1:10" ht="18.75">
      <c r="A12" s="5">
        <v>7</v>
      </c>
      <c r="B12" s="30" t="s">
        <v>14</v>
      </c>
      <c r="C12" s="31"/>
      <c r="D12" s="14">
        <v>5900</v>
      </c>
      <c r="E12" s="13">
        <v>3500</v>
      </c>
      <c r="F12" s="13">
        <v>12250</v>
      </c>
      <c r="G12" s="15">
        <f t="shared" si="0"/>
        <v>35</v>
      </c>
    </row>
    <row r="13" spans="1:10" ht="18.75">
      <c r="A13" s="5">
        <v>8</v>
      </c>
      <c r="B13" s="30" t="s">
        <v>15</v>
      </c>
      <c r="C13" s="31"/>
      <c r="D13" s="14">
        <v>3100</v>
      </c>
      <c r="E13" s="13">
        <v>1700</v>
      </c>
      <c r="F13" s="16">
        <v>5914</v>
      </c>
      <c r="G13" s="15">
        <f t="shared" si="0"/>
        <v>34.788235294117648</v>
      </c>
    </row>
    <row r="14" spans="1:10" ht="18.75">
      <c r="A14" s="5">
        <v>9</v>
      </c>
      <c r="B14" s="30" t="s">
        <v>16</v>
      </c>
      <c r="C14" s="31"/>
      <c r="D14" s="14">
        <v>2200</v>
      </c>
      <c r="E14" s="13">
        <v>1050</v>
      </c>
      <c r="F14" s="13">
        <v>2670</v>
      </c>
      <c r="G14" s="15">
        <f t="shared" si="0"/>
        <v>25.428571428571427</v>
      </c>
    </row>
    <row r="15" spans="1:10" ht="18.75">
      <c r="A15" s="5">
        <v>10</v>
      </c>
      <c r="B15" s="6" t="s">
        <v>18</v>
      </c>
      <c r="C15" s="7"/>
      <c r="D15" s="14">
        <v>300</v>
      </c>
      <c r="E15" s="14">
        <v>100</v>
      </c>
      <c r="F15" s="14">
        <v>200</v>
      </c>
      <c r="G15" s="15">
        <f t="shared" si="0"/>
        <v>20</v>
      </c>
    </row>
    <row r="16" spans="1:10" ht="18.75">
      <c r="A16" s="5">
        <v>11</v>
      </c>
      <c r="B16" s="6" t="s">
        <v>19</v>
      </c>
      <c r="C16" s="7"/>
      <c r="D16" s="14">
        <v>1300</v>
      </c>
      <c r="E16" s="14">
        <v>1300</v>
      </c>
      <c r="F16" s="14">
        <v>3750</v>
      </c>
      <c r="G16" s="15">
        <f>F16/E16*10</f>
        <v>28.846153846153847</v>
      </c>
    </row>
    <row r="17" spans="1:7" ht="18.75">
      <c r="A17" s="5">
        <v>12</v>
      </c>
      <c r="B17" s="6" t="s">
        <v>20</v>
      </c>
      <c r="C17" s="7"/>
      <c r="D17" s="14">
        <v>1360</v>
      </c>
      <c r="E17" s="14">
        <v>735</v>
      </c>
      <c r="F17" s="14">
        <v>1980</v>
      </c>
      <c r="G17" s="15">
        <f t="shared" ref="G17:G22" si="1">F17/E17*10</f>
        <v>26.938775510204081</v>
      </c>
    </row>
    <row r="18" spans="1:7" ht="18.75">
      <c r="A18" s="5">
        <v>13</v>
      </c>
      <c r="B18" s="6" t="s">
        <v>21</v>
      </c>
      <c r="C18" s="7"/>
      <c r="D18" s="14">
        <v>100</v>
      </c>
      <c r="E18" s="14">
        <v>100</v>
      </c>
      <c r="F18" s="14">
        <v>170</v>
      </c>
      <c r="G18" s="15">
        <f t="shared" si="1"/>
        <v>17</v>
      </c>
    </row>
    <row r="19" spans="1:7" ht="18.75">
      <c r="A19" s="5">
        <v>14</v>
      </c>
      <c r="B19" s="11" t="s">
        <v>25</v>
      </c>
      <c r="C19" s="12"/>
      <c r="D19" s="14">
        <v>500</v>
      </c>
      <c r="E19" s="14">
        <v>500</v>
      </c>
      <c r="F19" s="14">
        <v>2002</v>
      </c>
      <c r="G19" s="15">
        <f t="shared" si="1"/>
        <v>40.039999999999992</v>
      </c>
    </row>
    <row r="20" spans="1:7" ht="18.75">
      <c r="A20" s="5">
        <v>15</v>
      </c>
      <c r="B20" s="11" t="s">
        <v>26</v>
      </c>
      <c r="C20" s="12"/>
      <c r="D20" s="14">
        <v>800</v>
      </c>
      <c r="E20" s="14">
        <v>300</v>
      </c>
      <c r="F20" s="14">
        <v>600</v>
      </c>
      <c r="G20" s="15">
        <f t="shared" si="1"/>
        <v>20</v>
      </c>
    </row>
    <row r="21" spans="1:7" ht="18.75">
      <c r="A21" s="5">
        <v>16</v>
      </c>
      <c r="B21" s="9" t="s">
        <v>23</v>
      </c>
      <c r="C21" s="10"/>
      <c r="D21" s="14"/>
      <c r="E21" s="14"/>
      <c r="F21" s="14"/>
      <c r="G21" s="15"/>
    </row>
    <row r="22" spans="1:7" ht="18.75">
      <c r="A22" s="5">
        <v>17</v>
      </c>
      <c r="B22" s="6" t="s">
        <v>22</v>
      </c>
      <c r="C22" s="7"/>
      <c r="D22" s="14">
        <v>535</v>
      </c>
      <c r="E22" s="14">
        <v>320</v>
      </c>
      <c r="F22" s="14">
        <v>492</v>
      </c>
      <c r="G22" s="15">
        <f t="shared" si="1"/>
        <v>15.375</v>
      </c>
    </row>
    <row r="23" spans="1:7" s="3" customFormat="1" ht="18.75">
      <c r="A23" s="8"/>
      <c r="B23" s="28" t="s">
        <v>6</v>
      </c>
      <c r="C23" s="29"/>
      <c r="D23" s="19">
        <f>SUM(D6:D22)</f>
        <v>35677</v>
      </c>
      <c r="E23" s="19">
        <f>SUM(E6:E22)</f>
        <v>21053</v>
      </c>
      <c r="F23" s="19">
        <f>SUM(F6:F22)</f>
        <v>56443</v>
      </c>
      <c r="G23" s="15">
        <f>F23/E23*10</f>
        <v>26.809955825773049</v>
      </c>
    </row>
    <row r="24" spans="1:7" s="3" customFormat="1" ht="18.75">
      <c r="A24" s="8"/>
      <c r="B24" s="30" t="s">
        <v>7</v>
      </c>
      <c r="C24" s="31"/>
      <c r="D24" s="19">
        <v>29333</v>
      </c>
      <c r="E24" s="20">
        <v>5659</v>
      </c>
      <c r="F24" s="20">
        <v>12468</v>
      </c>
      <c r="G24" s="15">
        <f>F24/E24*10</f>
        <v>22.032161159215413</v>
      </c>
    </row>
    <row r="25" spans="1:7" s="3" customFormat="1" ht="18.75">
      <c r="A25" s="8"/>
      <c r="B25" s="30" t="s">
        <v>8</v>
      </c>
      <c r="C25" s="31"/>
      <c r="D25" s="19">
        <f>D23+D24</f>
        <v>65010</v>
      </c>
      <c r="E25" s="19">
        <f>E23+E24</f>
        <v>26712</v>
      </c>
      <c r="F25" s="19">
        <f>F23+F24</f>
        <v>68911</v>
      </c>
      <c r="G25" s="15">
        <f>F25/E25*10</f>
        <v>25.797768793051816</v>
      </c>
    </row>
    <row r="26" spans="1:7" s="3" customFormat="1"/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E29" s="2"/>
      <c r="F29" s="2"/>
      <c r="G29" s="2"/>
    </row>
    <row r="30" spans="1:7">
      <c r="D30" s="21"/>
      <c r="E30" s="21"/>
      <c r="F30" s="21"/>
      <c r="G30" s="21"/>
    </row>
  </sheetData>
  <mergeCells count="19">
    <mergeCell ref="B14:C14"/>
    <mergeCell ref="D4:G4"/>
    <mergeCell ref="B11:C11"/>
    <mergeCell ref="D30:G30"/>
    <mergeCell ref="B4:C5"/>
    <mergeCell ref="A4:A5"/>
    <mergeCell ref="B23:C23"/>
    <mergeCell ref="A29:B29"/>
    <mergeCell ref="A27:G27"/>
    <mergeCell ref="A28:G28"/>
    <mergeCell ref="B24:C24"/>
    <mergeCell ref="B25:C25"/>
    <mergeCell ref="B6:C6"/>
    <mergeCell ref="B7:C7"/>
    <mergeCell ref="B8:C8"/>
    <mergeCell ref="B9:C9"/>
    <mergeCell ref="B10:C10"/>
    <mergeCell ref="B12:C12"/>
    <mergeCell ref="B13:C13"/>
  </mergeCells>
  <pageMargins left="0.39370078740157483" right="0.27559055118110237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SpecSH2</cp:lastModifiedBy>
  <cp:lastPrinted>2018-07-09T08:07:05Z</cp:lastPrinted>
  <dcterms:created xsi:type="dcterms:W3CDTF">2012-07-11T10:51:47Z</dcterms:created>
  <dcterms:modified xsi:type="dcterms:W3CDTF">2018-07-09T11:30:14Z</dcterms:modified>
</cp:coreProperties>
</file>