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B10" i="1"/>
  <c r="AB8"/>
  <c r="AC8"/>
  <c r="AD8"/>
  <c r="AB9"/>
  <c r="AC9"/>
  <c r="AD9"/>
  <c r="AC10"/>
  <c r="AD10"/>
  <c r="AB11"/>
  <c r="AC11"/>
  <c r="AD11"/>
  <c r="AB12"/>
  <c r="AC12"/>
  <c r="AD12"/>
  <c r="AB13"/>
  <c r="AC13"/>
  <c r="AD13"/>
  <c r="AB14"/>
  <c r="AC14"/>
  <c r="AD14"/>
  <c r="AB15"/>
  <c r="AC15"/>
  <c r="AD15"/>
  <c r="AB16"/>
  <c r="AC16"/>
  <c r="AD16"/>
  <c r="AB17"/>
  <c r="AC17"/>
  <c r="AD17"/>
  <c r="AB18"/>
  <c r="AC18"/>
  <c r="AD18"/>
  <c r="D19"/>
  <c r="E19"/>
  <c r="F19"/>
  <c r="H19"/>
  <c r="I19"/>
  <c r="J19"/>
  <c r="L19"/>
  <c r="M19"/>
  <c r="N19"/>
  <c r="AB19"/>
  <c r="AC19"/>
  <c r="AD19"/>
  <c r="AB20"/>
  <c r="AC20"/>
  <c r="AD20"/>
  <c r="AB21"/>
  <c r="AC21"/>
  <c r="AD21"/>
  <c r="D22"/>
  <c r="E22"/>
  <c r="F22"/>
  <c r="H22"/>
  <c r="I22"/>
  <c r="J22"/>
  <c r="L22"/>
  <c r="M22"/>
  <c r="N22"/>
  <c r="AC22"/>
  <c r="AD22"/>
  <c r="AB22" l="1"/>
</calcChain>
</file>

<file path=xl/sharedStrings.xml><?xml version="1.0" encoding="utf-8"?>
<sst xmlns="http://schemas.openxmlformats.org/spreadsheetml/2006/main" count="42" uniqueCount="30">
  <si>
    <t>№ п/п</t>
  </si>
  <si>
    <t>Наименование хозяйства</t>
  </si>
  <si>
    <t>ЗАО "Рассвет"</t>
  </si>
  <si>
    <t>ПЗК "Путь Ленина"</t>
  </si>
  <si>
    <t>ПЗК им.Ленина</t>
  </si>
  <si>
    <t>ОАО "Добринское"</t>
  </si>
  <si>
    <t>ООО "Лискинское"</t>
  </si>
  <si>
    <t>ОАО "Победа"</t>
  </si>
  <si>
    <t>ОАО "Пригородное"</t>
  </si>
  <si>
    <t>СПК "Красная Звезда"</t>
  </si>
  <si>
    <t>СПК "Осиновский"</t>
  </si>
  <si>
    <t>ООО "Дон"</t>
  </si>
  <si>
    <t>ООО "Танаис"</t>
  </si>
  <si>
    <t>Всего коллективных</t>
  </si>
  <si>
    <t>Прочие</t>
  </si>
  <si>
    <t>Крестьянские хозяйства</t>
  </si>
  <si>
    <t>Итого по району</t>
  </si>
  <si>
    <t>План,га</t>
  </si>
  <si>
    <t>Обмол,га</t>
  </si>
  <si>
    <t>Намол,тонн</t>
  </si>
  <si>
    <t>ур-ть,ц/га</t>
  </si>
  <si>
    <t>Озимая пшеница</t>
  </si>
  <si>
    <t>Тритикале</t>
  </si>
  <si>
    <t>Рожь</t>
  </si>
  <si>
    <t>Уборка зерновых</t>
  </si>
  <si>
    <t xml:space="preserve">Всего озимые </t>
  </si>
  <si>
    <t>г.Волгоград</t>
  </si>
  <si>
    <t>Полевые работы по сельскохозяйственным предприятиям Суровикинского муниципального района на 05.08.2014 г.</t>
  </si>
  <si>
    <t>Заключительная сводка</t>
  </si>
  <si>
    <t>Начальник отдела по сельскому хозяйству, продовольствию и природопользованию                                                            А.Ф.Роганов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</si>
</sst>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 textRotation="90"/>
    </xf>
    <xf numFmtId="0" fontId="4" fillId="0" borderId="1" xfId="0" applyFont="1" applyBorder="1"/>
    <xf numFmtId="0" fontId="4" fillId="2" borderId="1" xfId="0" applyFont="1" applyFill="1" applyBorder="1"/>
    <xf numFmtId="0" fontId="5" fillId="2" borderId="1" xfId="0" applyFont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4" fillId="2" borderId="0" xfId="0" applyFont="1" applyFill="1" applyBorder="1"/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tabSelected="1" workbookViewId="0">
      <selection activeCell="AC30" sqref="AC30"/>
    </sheetView>
  </sheetViews>
  <sheetFormatPr defaultRowHeight="15"/>
  <cols>
    <col min="1" max="1" width="4.5703125" customWidth="1"/>
    <col min="3" max="3" width="15.28515625" customWidth="1"/>
    <col min="4" max="4" width="7.5703125" customWidth="1"/>
    <col min="5" max="5" width="6.42578125" customWidth="1"/>
    <col min="6" max="6" width="7.7109375" customWidth="1"/>
    <col min="7" max="7" width="6.28515625" customWidth="1"/>
    <col min="8" max="8" width="6.7109375" customWidth="1"/>
    <col min="9" max="9" width="5.7109375" customWidth="1"/>
    <col min="10" max="10" width="5.5703125" customWidth="1"/>
    <col min="11" max="11" width="5.28515625" customWidth="1"/>
    <col min="12" max="12" width="4.7109375" customWidth="1"/>
    <col min="13" max="13" width="4.85546875" customWidth="1"/>
    <col min="14" max="14" width="6" customWidth="1"/>
    <col min="15" max="15" width="5.42578125" customWidth="1"/>
    <col min="16" max="16" width="0.140625" customWidth="1"/>
    <col min="17" max="17" width="5.28515625" hidden="1" customWidth="1"/>
    <col min="18" max="18" width="6" hidden="1" customWidth="1"/>
    <col min="19" max="27" width="4.7109375" hidden="1" customWidth="1"/>
    <col min="28" max="28" width="6.42578125" customWidth="1"/>
    <col min="29" max="29" width="6.5703125" customWidth="1"/>
    <col min="30" max="30" width="7.7109375" customWidth="1"/>
    <col min="31" max="31" width="5.5703125" customWidth="1"/>
    <col min="33" max="33" width="9.140625" customWidth="1"/>
  </cols>
  <sheetData>
    <row r="1" spans="1:31" ht="18.75">
      <c r="M1" s="75" t="s">
        <v>28</v>
      </c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18.75" customHeight="1">
      <c r="B2" s="57" t="s">
        <v>27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ht="6" customHeight="1">
      <c r="C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9.5" customHeight="1">
      <c r="A4" s="65" t="s">
        <v>0</v>
      </c>
      <c r="B4" s="68" t="s">
        <v>1</v>
      </c>
      <c r="C4" s="69"/>
      <c r="D4" s="62" t="s">
        <v>24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ht="38.25" customHeight="1">
      <c r="A5" s="66"/>
      <c r="B5" s="70"/>
      <c r="C5" s="71"/>
      <c r="D5" s="62" t="s">
        <v>21</v>
      </c>
      <c r="E5" s="63"/>
      <c r="F5" s="63"/>
      <c r="G5" s="64"/>
      <c r="H5" s="62" t="s">
        <v>22</v>
      </c>
      <c r="I5" s="63"/>
      <c r="J5" s="63"/>
      <c r="K5" s="64"/>
      <c r="L5" s="62" t="s">
        <v>23</v>
      </c>
      <c r="M5" s="63"/>
      <c r="N5" s="63"/>
      <c r="O5" s="64"/>
      <c r="AB5" s="62" t="s">
        <v>25</v>
      </c>
      <c r="AC5" s="63"/>
      <c r="AD5" s="63"/>
      <c r="AE5" s="64"/>
    </row>
    <row r="6" spans="1:31" ht="6.75" hidden="1" customHeight="1">
      <c r="A6" s="66"/>
      <c r="B6" s="70"/>
      <c r="C6" s="7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AB6" s="4"/>
      <c r="AC6" s="4"/>
      <c r="AD6" s="4"/>
      <c r="AE6" s="4"/>
    </row>
    <row r="7" spans="1:31" ht="67.5" customHeight="1">
      <c r="A7" s="67"/>
      <c r="B7" s="72"/>
      <c r="C7" s="73"/>
      <c r="D7" s="5" t="s">
        <v>17</v>
      </c>
      <c r="E7" s="5" t="s">
        <v>18</v>
      </c>
      <c r="F7" s="5" t="s">
        <v>19</v>
      </c>
      <c r="G7" s="5" t="s">
        <v>20</v>
      </c>
      <c r="H7" s="5" t="s">
        <v>17</v>
      </c>
      <c r="I7" s="5" t="s">
        <v>18</v>
      </c>
      <c r="J7" s="5" t="s">
        <v>19</v>
      </c>
      <c r="K7" s="5" t="s">
        <v>20</v>
      </c>
      <c r="L7" s="5" t="s">
        <v>17</v>
      </c>
      <c r="M7" s="5" t="s">
        <v>18</v>
      </c>
      <c r="N7" s="5" t="s">
        <v>19</v>
      </c>
      <c r="O7" s="5" t="s">
        <v>20</v>
      </c>
      <c r="AB7" s="5" t="s">
        <v>17</v>
      </c>
      <c r="AC7" s="5" t="s">
        <v>18</v>
      </c>
      <c r="AD7" s="5" t="s">
        <v>19</v>
      </c>
      <c r="AE7" s="5" t="s">
        <v>20</v>
      </c>
    </row>
    <row r="8" spans="1:31" ht="15" customHeight="1">
      <c r="A8" s="6">
        <v>1</v>
      </c>
      <c r="B8" s="7" t="s">
        <v>2</v>
      </c>
      <c r="C8" s="7"/>
      <c r="D8" s="14">
        <v>1850</v>
      </c>
      <c r="E8" s="10">
        <v>1850</v>
      </c>
      <c r="F8" s="10">
        <v>5000</v>
      </c>
      <c r="G8" s="10">
        <v>27</v>
      </c>
      <c r="H8" s="10"/>
      <c r="I8" s="10"/>
      <c r="J8" s="10"/>
      <c r="K8" s="10"/>
      <c r="L8" s="4"/>
      <c r="M8" s="4"/>
      <c r="N8" s="4"/>
      <c r="O8" s="4"/>
      <c r="AB8" s="10">
        <f t="shared" ref="AB8:AD10" si="0">D8+H8+L8</f>
        <v>1850</v>
      </c>
      <c r="AC8" s="10">
        <f t="shared" si="0"/>
        <v>1850</v>
      </c>
      <c r="AD8" s="10">
        <f t="shared" si="0"/>
        <v>5000</v>
      </c>
      <c r="AE8" s="10">
        <v>27</v>
      </c>
    </row>
    <row r="9" spans="1:31" ht="15.75">
      <c r="A9" s="6">
        <v>2</v>
      </c>
      <c r="B9" s="7" t="s">
        <v>3</v>
      </c>
      <c r="C9" s="7"/>
      <c r="D9" s="14">
        <v>2970</v>
      </c>
      <c r="E9" s="10">
        <v>2970</v>
      </c>
      <c r="F9" s="10">
        <v>8450</v>
      </c>
      <c r="G9" s="10">
        <v>28.5</v>
      </c>
      <c r="H9" s="10"/>
      <c r="I9" s="10"/>
      <c r="J9" s="10"/>
      <c r="K9" s="10"/>
      <c r="L9" s="4"/>
      <c r="M9" s="4"/>
      <c r="N9" s="4"/>
      <c r="O9" s="4"/>
      <c r="AB9" s="10">
        <f t="shared" si="0"/>
        <v>2970</v>
      </c>
      <c r="AC9" s="10">
        <f t="shared" si="0"/>
        <v>2970</v>
      </c>
      <c r="AD9" s="10">
        <f t="shared" si="0"/>
        <v>8450</v>
      </c>
      <c r="AE9" s="10">
        <v>28.5</v>
      </c>
    </row>
    <row r="10" spans="1:31" ht="15.75">
      <c r="A10" s="6">
        <v>3</v>
      </c>
      <c r="B10" s="7" t="s">
        <v>4</v>
      </c>
      <c r="C10" s="7"/>
      <c r="D10" s="21">
        <v>2400</v>
      </c>
      <c r="E10" s="10">
        <v>2400</v>
      </c>
      <c r="F10" s="10">
        <v>4881</v>
      </c>
      <c r="G10" s="10">
        <v>20.3</v>
      </c>
      <c r="H10" s="10">
        <v>2050</v>
      </c>
      <c r="I10" s="10">
        <v>2207</v>
      </c>
      <c r="J10" s="10">
        <v>3956</v>
      </c>
      <c r="K10" s="10">
        <v>18</v>
      </c>
      <c r="L10" s="4"/>
      <c r="M10" s="4"/>
      <c r="N10" s="4"/>
      <c r="O10" s="4"/>
      <c r="AB10" s="10">
        <f t="shared" si="0"/>
        <v>4450</v>
      </c>
      <c r="AC10" s="10">
        <f t="shared" ref="AC10:AC18" si="1">E10+I10+M10</f>
        <v>4607</v>
      </c>
      <c r="AD10" s="10">
        <f t="shared" ref="AD10:AD18" si="2">F10+J10+N10</f>
        <v>8837</v>
      </c>
      <c r="AE10" s="10">
        <v>19.2</v>
      </c>
    </row>
    <row r="11" spans="1:31" ht="15.75">
      <c r="A11" s="6">
        <v>4</v>
      </c>
      <c r="B11" s="7" t="s">
        <v>5</v>
      </c>
      <c r="C11" s="7"/>
      <c r="D11" s="14">
        <v>1608</v>
      </c>
      <c r="E11" s="11">
        <v>1609</v>
      </c>
      <c r="F11" s="11">
        <v>2725</v>
      </c>
      <c r="G11" s="12">
        <v>16.899999999999999</v>
      </c>
      <c r="H11" s="11"/>
      <c r="I11" s="11"/>
      <c r="J11" s="11"/>
      <c r="K11" s="11"/>
      <c r="L11" s="8"/>
      <c r="M11" s="8"/>
      <c r="N11" s="8"/>
      <c r="O11" s="8"/>
      <c r="AB11" s="10">
        <f t="shared" ref="AB11:AB18" si="3">D11+H11+L11</f>
        <v>1608</v>
      </c>
      <c r="AC11" s="10">
        <f t="shared" si="1"/>
        <v>1609</v>
      </c>
      <c r="AD11" s="10">
        <f t="shared" si="2"/>
        <v>2725</v>
      </c>
      <c r="AE11" s="12">
        <v>16.899999999999999</v>
      </c>
    </row>
    <row r="12" spans="1:31" ht="15.75">
      <c r="A12" s="6">
        <v>5</v>
      </c>
      <c r="B12" s="7" t="s">
        <v>6</v>
      </c>
      <c r="C12" s="7"/>
      <c r="D12" s="14">
        <v>985</v>
      </c>
      <c r="E12" s="10">
        <v>985</v>
      </c>
      <c r="F12" s="10">
        <v>2250</v>
      </c>
      <c r="G12" s="10">
        <v>22.8</v>
      </c>
      <c r="H12" s="10">
        <v>377</v>
      </c>
      <c r="I12" s="10">
        <v>377</v>
      </c>
      <c r="J12" s="10">
        <v>1003</v>
      </c>
      <c r="K12" s="10">
        <v>26.7</v>
      </c>
      <c r="L12" s="4"/>
      <c r="M12" s="4"/>
      <c r="N12" s="4"/>
      <c r="O12" s="4"/>
      <c r="AB12" s="10">
        <f t="shared" si="3"/>
        <v>1362</v>
      </c>
      <c r="AC12" s="10">
        <f t="shared" si="1"/>
        <v>1362</v>
      </c>
      <c r="AD12" s="10">
        <f t="shared" si="2"/>
        <v>3253</v>
      </c>
      <c r="AE12" s="10">
        <v>23.9</v>
      </c>
    </row>
    <row r="13" spans="1:31" ht="15.75">
      <c r="A13" s="6">
        <v>6</v>
      </c>
      <c r="B13" s="7" t="s">
        <v>7</v>
      </c>
      <c r="C13" s="7"/>
      <c r="D13" s="21">
        <v>2851</v>
      </c>
      <c r="E13" s="10">
        <v>2851</v>
      </c>
      <c r="F13" s="10">
        <v>9754</v>
      </c>
      <c r="G13" s="10">
        <v>34.200000000000003</v>
      </c>
      <c r="H13" s="10"/>
      <c r="I13" s="10"/>
      <c r="J13" s="10"/>
      <c r="K13" s="10"/>
      <c r="L13" s="4"/>
      <c r="M13" s="4"/>
      <c r="N13" s="4"/>
      <c r="O13" s="4"/>
      <c r="AB13" s="10">
        <f t="shared" si="3"/>
        <v>2851</v>
      </c>
      <c r="AC13" s="10">
        <f t="shared" si="1"/>
        <v>2851</v>
      </c>
      <c r="AD13" s="10">
        <f t="shared" si="2"/>
        <v>9754</v>
      </c>
      <c r="AE13" s="10">
        <v>34.200000000000003</v>
      </c>
    </row>
    <row r="14" spans="1:31" ht="15.75">
      <c r="A14" s="6">
        <v>7</v>
      </c>
      <c r="B14" s="7" t="s">
        <v>8</v>
      </c>
      <c r="C14" s="7"/>
      <c r="D14" s="14">
        <v>2000</v>
      </c>
      <c r="E14" s="10">
        <v>2000</v>
      </c>
      <c r="F14" s="10">
        <v>4521</v>
      </c>
      <c r="G14" s="10">
        <v>22.6</v>
      </c>
      <c r="H14" s="10"/>
      <c r="I14" s="10"/>
      <c r="J14" s="10"/>
      <c r="K14" s="10"/>
      <c r="L14" s="4"/>
      <c r="M14" s="4"/>
      <c r="N14" s="4"/>
      <c r="O14" s="4"/>
      <c r="AB14" s="10">
        <f t="shared" si="3"/>
        <v>2000</v>
      </c>
      <c r="AC14" s="10">
        <f t="shared" si="1"/>
        <v>2000</v>
      </c>
      <c r="AD14" s="10">
        <f t="shared" si="2"/>
        <v>4521</v>
      </c>
      <c r="AE14" s="10">
        <v>22.6</v>
      </c>
    </row>
    <row r="15" spans="1:31" ht="15.75">
      <c r="A15" s="6">
        <v>8</v>
      </c>
      <c r="B15" s="22" t="s">
        <v>11</v>
      </c>
      <c r="C15" s="22"/>
      <c r="D15" s="14">
        <v>4400</v>
      </c>
      <c r="E15" s="10">
        <v>4400</v>
      </c>
      <c r="F15" s="10">
        <v>11000</v>
      </c>
      <c r="G15" s="10">
        <v>25</v>
      </c>
      <c r="H15" s="10"/>
      <c r="I15" s="10"/>
      <c r="J15" s="10"/>
      <c r="K15" s="10"/>
      <c r="L15" s="4"/>
      <c r="M15" s="4"/>
      <c r="N15" s="4"/>
      <c r="O15" s="4"/>
      <c r="AB15" s="10">
        <f t="shared" si="3"/>
        <v>4400</v>
      </c>
      <c r="AC15" s="10">
        <f t="shared" si="1"/>
        <v>4400</v>
      </c>
      <c r="AD15" s="10">
        <f t="shared" si="2"/>
        <v>11000</v>
      </c>
      <c r="AE15" s="10">
        <v>25</v>
      </c>
    </row>
    <row r="16" spans="1:31" ht="15.75">
      <c r="A16" s="6">
        <v>9</v>
      </c>
      <c r="B16" s="7" t="s">
        <v>9</v>
      </c>
      <c r="C16" s="7"/>
      <c r="D16" s="14">
        <v>2000</v>
      </c>
      <c r="E16" s="10">
        <v>2000</v>
      </c>
      <c r="F16" s="10">
        <v>6500</v>
      </c>
      <c r="G16" s="10">
        <v>32.5</v>
      </c>
      <c r="H16" s="10"/>
      <c r="I16" s="10"/>
      <c r="J16" s="10"/>
      <c r="K16" s="10"/>
      <c r="L16" s="4"/>
      <c r="M16" s="4"/>
      <c r="N16" s="4"/>
      <c r="O16" s="4"/>
      <c r="AB16" s="10">
        <f t="shared" si="3"/>
        <v>2000</v>
      </c>
      <c r="AC16" s="10">
        <f t="shared" si="1"/>
        <v>2000</v>
      </c>
      <c r="AD16" s="10">
        <f t="shared" si="2"/>
        <v>6500</v>
      </c>
      <c r="AE16" s="10">
        <v>32.5</v>
      </c>
    </row>
    <row r="17" spans="1:35" ht="15.75">
      <c r="A17" s="6">
        <v>10</v>
      </c>
      <c r="B17" s="7" t="s">
        <v>10</v>
      </c>
      <c r="C17" s="7"/>
      <c r="D17" s="14">
        <v>2300</v>
      </c>
      <c r="E17" s="10">
        <v>2300</v>
      </c>
      <c r="F17" s="10">
        <v>5750</v>
      </c>
      <c r="G17" s="10">
        <v>25</v>
      </c>
      <c r="H17" s="10">
        <v>30</v>
      </c>
      <c r="I17" s="10">
        <v>30</v>
      </c>
      <c r="J17" s="10">
        <v>54</v>
      </c>
      <c r="K17" s="10">
        <v>18</v>
      </c>
      <c r="L17" s="4">
        <v>470</v>
      </c>
      <c r="M17" s="4">
        <v>470</v>
      </c>
      <c r="N17" s="10">
        <v>700</v>
      </c>
      <c r="O17" s="10">
        <v>15</v>
      </c>
      <c r="AB17" s="10">
        <f t="shared" si="3"/>
        <v>2800</v>
      </c>
      <c r="AC17" s="10">
        <f t="shared" si="1"/>
        <v>2800</v>
      </c>
      <c r="AD17" s="10">
        <f t="shared" si="2"/>
        <v>6504</v>
      </c>
      <c r="AE17" s="10">
        <v>23.2</v>
      </c>
    </row>
    <row r="18" spans="1:35" ht="15.75">
      <c r="A18" s="6">
        <v>11</v>
      </c>
      <c r="B18" s="7" t="s">
        <v>12</v>
      </c>
      <c r="C18" s="7"/>
      <c r="D18" s="14">
        <v>668</v>
      </c>
      <c r="E18" s="10">
        <v>668</v>
      </c>
      <c r="F18" s="10">
        <v>2347</v>
      </c>
      <c r="G18" s="10">
        <v>35.1</v>
      </c>
      <c r="H18" s="10"/>
      <c r="I18" s="10"/>
      <c r="J18" s="10"/>
      <c r="K18" s="10"/>
      <c r="L18" s="4"/>
      <c r="M18" s="4"/>
      <c r="N18" s="10"/>
      <c r="O18" s="10"/>
      <c r="AB18" s="10">
        <f t="shared" si="3"/>
        <v>668</v>
      </c>
      <c r="AC18" s="10">
        <f t="shared" si="1"/>
        <v>668</v>
      </c>
      <c r="AD18" s="10">
        <f t="shared" si="2"/>
        <v>2347</v>
      </c>
      <c r="AE18" s="10">
        <v>35.1</v>
      </c>
    </row>
    <row r="19" spans="1:35" ht="15.75">
      <c r="A19" s="4"/>
      <c r="B19" s="58" t="s">
        <v>13</v>
      </c>
      <c r="C19" s="59"/>
      <c r="D19" s="15">
        <f>SUM(D8:D18)</f>
        <v>24032</v>
      </c>
      <c r="E19" s="9">
        <f>SUM(E8:E18)</f>
        <v>24033</v>
      </c>
      <c r="F19" s="9">
        <f>SUM(F8:F18)</f>
        <v>63178</v>
      </c>
      <c r="G19" s="9">
        <v>26.3</v>
      </c>
      <c r="H19" s="18">
        <f>SUM(H8:H18)</f>
        <v>2457</v>
      </c>
      <c r="I19" s="19">
        <f>SUM(I8:I18)</f>
        <v>2614</v>
      </c>
      <c r="J19" s="19">
        <f>SUM(J8:J18)</f>
        <v>5013</v>
      </c>
      <c r="K19" s="23">
        <v>19.2</v>
      </c>
      <c r="L19" s="6">
        <f>SUM(L8:L18)</f>
        <v>470</v>
      </c>
      <c r="M19" s="6">
        <f>SUM(M8:M18)</f>
        <v>470</v>
      </c>
      <c r="N19" s="24">
        <f>SUM(N8:N18)</f>
        <v>700</v>
      </c>
      <c r="O19" s="24">
        <v>15</v>
      </c>
      <c r="AB19" s="18">
        <f>SUM(AB8:AB18)</f>
        <v>26959</v>
      </c>
      <c r="AC19" s="18">
        <f>SUM(AC8:AC18)</f>
        <v>27117</v>
      </c>
      <c r="AD19" s="18">
        <f>SUM(AD8:AD18)</f>
        <v>68891</v>
      </c>
      <c r="AE19" s="18">
        <v>25.4</v>
      </c>
    </row>
    <row r="20" spans="1:35" ht="15.75">
      <c r="A20" s="4"/>
      <c r="B20" s="60" t="s">
        <v>14</v>
      </c>
      <c r="C20" s="61"/>
      <c r="D20" s="16">
        <v>3980</v>
      </c>
      <c r="E20" s="10">
        <v>3980</v>
      </c>
      <c r="F20" s="10">
        <v>8960</v>
      </c>
      <c r="G20" s="10">
        <v>22.5</v>
      </c>
      <c r="H20" s="10"/>
      <c r="I20" s="10"/>
      <c r="J20" s="10"/>
      <c r="K20" s="10"/>
      <c r="L20" s="4"/>
      <c r="M20" s="4"/>
      <c r="N20" s="10"/>
      <c r="O20" s="10"/>
      <c r="AB20" s="10">
        <f t="shared" ref="AB20:AD21" si="4">D20+H20+L20</f>
        <v>3980</v>
      </c>
      <c r="AC20" s="10">
        <f t="shared" si="4"/>
        <v>3980</v>
      </c>
      <c r="AD20" s="10">
        <f t="shared" si="4"/>
        <v>8960</v>
      </c>
      <c r="AE20" s="10">
        <v>22.5</v>
      </c>
    </row>
    <row r="21" spans="1:35" ht="15.75">
      <c r="A21" s="4"/>
      <c r="B21" s="60" t="s">
        <v>15</v>
      </c>
      <c r="C21" s="61"/>
      <c r="D21" s="16">
        <v>24665</v>
      </c>
      <c r="E21" s="10">
        <v>24665</v>
      </c>
      <c r="F21" s="10">
        <v>61800</v>
      </c>
      <c r="G21" s="10">
        <v>25.1</v>
      </c>
      <c r="H21" s="10">
        <v>1156</v>
      </c>
      <c r="I21" s="10">
        <v>1156</v>
      </c>
      <c r="J21" s="10">
        <v>2700</v>
      </c>
      <c r="K21" s="10">
        <v>23.4</v>
      </c>
      <c r="L21" s="4">
        <v>133</v>
      </c>
      <c r="M21" s="4">
        <v>133</v>
      </c>
      <c r="N21" s="10">
        <v>300</v>
      </c>
      <c r="O21" s="10">
        <v>22.5</v>
      </c>
      <c r="AB21" s="10">
        <f t="shared" si="4"/>
        <v>25954</v>
      </c>
      <c r="AC21" s="10">
        <f t="shared" si="4"/>
        <v>25954</v>
      </c>
      <c r="AD21" s="10">
        <f t="shared" si="4"/>
        <v>64800</v>
      </c>
      <c r="AE21" s="10">
        <v>25</v>
      </c>
    </row>
    <row r="22" spans="1:35" ht="15.75">
      <c r="A22" s="4"/>
      <c r="B22" s="58" t="s">
        <v>16</v>
      </c>
      <c r="C22" s="59"/>
      <c r="D22" s="15">
        <f>SUM(D19:D21)</f>
        <v>52677</v>
      </c>
      <c r="E22" s="9">
        <f>SUM(E19:E21)</f>
        <v>52678</v>
      </c>
      <c r="F22" s="9">
        <f>SUM(F19:F21)</f>
        <v>133938</v>
      </c>
      <c r="G22" s="9">
        <v>25.4</v>
      </c>
      <c r="H22" s="18">
        <f>SUM(H19:H21)</f>
        <v>3613</v>
      </c>
      <c r="I22" s="19">
        <f>SUM(I19:I21)</f>
        <v>3770</v>
      </c>
      <c r="J22" s="19">
        <f>SUM(J19:J21)</f>
        <v>7713</v>
      </c>
      <c r="K22" s="18">
        <v>20.5</v>
      </c>
      <c r="L22" s="6">
        <f>SUM(L19:L21)</f>
        <v>603</v>
      </c>
      <c r="M22" s="6">
        <f>SUM(M19:M21)</f>
        <v>603</v>
      </c>
      <c r="N22" s="24">
        <f>SUM(N19:N21)</f>
        <v>1000</v>
      </c>
      <c r="O22" s="24">
        <v>16.600000000000001</v>
      </c>
      <c r="AB22" s="18">
        <f>SUM(AB19:AB21)</f>
        <v>56893</v>
      </c>
      <c r="AC22" s="18">
        <f>SUM(AC19:AC21)</f>
        <v>57051</v>
      </c>
      <c r="AD22" s="18">
        <f>SUM(AD19:AD21)</f>
        <v>142651</v>
      </c>
      <c r="AE22" s="18">
        <v>25</v>
      </c>
    </row>
    <row r="23" spans="1:35">
      <c r="A23" s="1"/>
      <c r="B23" s="55" t="s">
        <v>26</v>
      </c>
      <c r="C23" s="56"/>
      <c r="D23" s="17"/>
      <c r="E23" s="13">
        <v>52.7</v>
      </c>
      <c r="F23" s="20">
        <v>133.9</v>
      </c>
      <c r="G23" s="13">
        <v>25.4</v>
      </c>
      <c r="H23" s="13"/>
      <c r="I23" s="13">
        <v>3.8</v>
      </c>
      <c r="J23" s="20">
        <v>7.7</v>
      </c>
      <c r="K23" s="13">
        <v>20.3</v>
      </c>
      <c r="L23" s="1"/>
      <c r="M23" s="1">
        <v>0.6</v>
      </c>
      <c r="N23" s="20">
        <v>1</v>
      </c>
      <c r="O23" s="13">
        <v>16.7</v>
      </c>
      <c r="AB23" s="13"/>
      <c r="AC23" s="20">
        <v>57.1</v>
      </c>
      <c r="AD23" s="13">
        <v>142.6</v>
      </c>
      <c r="AE23" s="13">
        <v>25</v>
      </c>
    </row>
    <row r="25" spans="1:35" ht="15.75" customHeight="1">
      <c r="A25" s="54"/>
      <c r="B25" s="49" t="s">
        <v>29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74"/>
      <c r="AG25" s="74"/>
      <c r="AH25" s="74"/>
      <c r="AI25" s="74"/>
    </row>
    <row r="26" spans="1:35" ht="15" customHeight="1">
      <c r="A26" s="54"/>
      <c r="B26" s="47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48"/>
      <c r="AC26" s="48"/>
      <c r="AD26" s="48"/>
      <c r="AE26" s="48"/>
      <c r="AF26" s="48"/>
      <c r="AG26" s="48"/>
      <c r="AH26" s="48"/>
      <c r="AI26" s="48"/>
    </row>
    <row r="27" spans="1:35" ht="57.75" customHeight="1">
      <c r="A27" s="54"/>
      <c r="B27" s="47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48"/>
      <c r="AC27" s="48"/>
      <c r="AD27" s="48"/>
      <c r="AE27" s="48"/>
      <c r="AF27" s="48"/>
      <c r="AG27" s="48"/>
      <c r="AH27" s="48"/>
      <c r="AI27" s="48"/>
    </row>
    <row r="28" spans="1:35" ht="15" customHeight="1">
      <c r="A28" s="54"/>
      <c r="B28" s="47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48"/>
      <c r="AC28" s="48"/>
      <c r="AD28" s="48"/>
      <c r="AE28" s="48"/>
      <c r="AF28" s="48"/>
      <c r="AG28" s="48"/>
      <c r="AH28" s="48"/>
      <c r="AI28" s="48"/>
    </row>
    <row r="29" spans="1:35" ht="15.75">
      <c r="A29" s="26"/>
      <c r="B29" s="27"/>
      <c r="C29" s="27"/>
      <c r="D29" s="28"/>
      <c r="E29" s="29"/>
      <c r="F29" s="29"/>
      <c r="G29" s="30"/>
      <c r="H29" s="28"/>
      <c r="I29" s="28"/>
      <c r="J29" s="28"/>
      <c r="K29" s="28"/>
      <c r="L29" s="28"/>
      <c r="M29" s="28"/>
      <c r="N29" s="28"/>
      <c r="O29" s="28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1"/>
      <c r="AC29" s="31"/>
      <c r="AD29" s="31"/>
      <c r="AE29" s="32"/>
      <c r="AF29" s="31"/>
      <c r="AG29" s="31"/>
      <c r="AH29" s="31"/>
      <c r="AI29" s="31"/>
    </row>
    <row r="30" spans="1:35" ht="15.75">
      <c r="A30" s="26"/>
      <c r="B30" s="27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31"/>
      <c r="AC30" s="31"/>
      <c r="AD30" s="31"/>
      <c r="AE30" s="31"/>
      <c r="AF30" s="31"/>
      <c r="AG30" s="31"/>
      <c r="AH30" s="31"/>
      <c r="AI30" s="31"/>
    </row>
    <row r="31" spans="1:35" ht="15.75">
      <c r="A31" s="26"/>
      <c r="B31" s="27"/>
      <c r="C31" s="27"/>
      <c r="D31" s="28"/>
      <c r="E31" s="28"/>
      <c r="F31" s="28"/>
      <c r="G31" s="28"/>
      <c r="H31" s="33"/>
      <c r="I31" s="33"/>
      <c r="J31" s="33"/>
      <c r="K31" s="33"/>
      <c r="L31" s="33"/>
      <c r="M31" s="33"/>
      <c r="N31" s="33"/>
      <c r="O31" s="33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31"/>
      <c r="AC31" s="31"/>
      <c r="AD31" s="31"/>
      <c r="AE31" s="34"/>
      <c r="AF31" s="31"/>
      <c r="AG31" s="31"/>
      <c r="AH31" s="31"/>
      <c r="AI31" s="34"/>
    </row>
    <row r="32" spans="1:35" ht="15.75">
      <c r="A32" s="26"/>
      <c r="B32" s="27"/>
      <c r="C32" s="27"/>
      <c r="D32" s="29"/>
      <c r="E32" s="33"/>
      <c r="F32" s="33"/>
      <c r="G32" s="33"/>
      <c r="H32" s="28"/>
      <c r="I32" s="28"/>
      <c r="J32" s="28"/>
      <c r="K32" s="28"/>
      <c r="L32" s="28"/>
      <c r="M32" s="28"/>
      <c r="N32" s="28"/>
      <c r="O32" s="28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1"/>
      <c r="AC32" s="31"/>
      <c r="AD32" s="31"/>
      <c r="AE32" s="31"/>
      <c r="AF32" s="31"/>
      <c r="AG32" s="31"/>
      <c r="AH32" s="31"/>
      <c r="AI32" s="31"/>
    </row>
    <row r="33" spans="1:35" ht="15.75">
      <c r="A33" s="26"/>
      <c r="B33" s="27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31"/>
      <c r="AC33" s="31"/>
      <c r="AD33" s="31"/>
      <c r="AE33" s="31"/>
      <c r="AF33" s="31"/>
      <c r="AG33" s="31"/>
      <c r="AH33" s="31"/>
      <c r="AI33" s="31"/>
    </row>
    <row r="34" spans="1:35" ht="15.75">
      <c r="A34" s="26"/>
      <c r="B34" s="27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31"/>
      <c r="AC34" s="31"/>
      <c r="AD34" s="31"/>
      <c r="AE34" s="31"/>
      <c r="AF34" s="31"/>
      <c r="AG34" s="31"/>
      <c r="AH34" s="31"/>
      <c r="AI34" s="31"/>
    </row>
    <row r="35" spans="1:35" ht="15.75">
      <c r="A35" s="26"/>
      <c r="B35" s="27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31"/>
      <c r="AC35" s="31"/>
      <c r="AD35" s="31"/>
      <c r="AE35" s="31"/>
      <c r="AF35" s="31"/>
      <c r="AG35" s="31"/>
      <c r="AH35" s="31"/>
      <c r="AI35" s="31"/>
    </row>
    <row r="36" spans="1:35" ht="15.75">
      <c r="A36" s="26"/>
      <c r="B36" s="35"/>
      <c r="C36" s="35"/>
      <c r="D36" s="28"/>
      <c r="E36" s="28"/>
      <c r="F36" s="28"/>
      <c r="G36" s="28"/>
      <c r="H36" s="29"/>
      <c r="I36" s="29"/>
      <c r="J36" s="29"/>
      <c r="K36" s="29"/>
      <c r="L36" s="29"/>
      <c r="M36" s="29"/>
      <c r="N36" s="29"/>
      <c r="O36" s="29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31"/>
      <c r="AC36" s="31"/>
      <c r="AD36" s="31"/>
      <c r="AE36" s="31"/>
      <c r="AF36" s="31"/>
      <c r="AG36" s="31"/>
      <c r="AH36" s="31"/>
      <c r="AI36" s="31"/>
    </row>
    <row r="37" spans="1:35" ht="15.75">
      <c r="A37" s="26"/>
      <c r="B37" s="27"/>
      <c r="C37" s="27"/>
      <c r="D37" s="28"/>
      <c r="E37" s="29"/>
      <c r="F37" s="29"/>
      <c r="G37" s="29"/>
      <c r="H37" s="28"/>
      <c r="I37" s="28"/>
      <c r="J37" s="28"/>
      <c r="K37" s="28"/>
      <c r="L37" s="28"/>
      <c r="M37" s="28"/>
      <c r="N37" s="28"/>
      <c r="O37" s="28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31"/>
      <c r="AC37" s="31"/>
      <c r="AD37" s="31"/>
      <c r="AE37" s="31"/>
      <c r="AF37" s="31"/>
      <c r="AG37" s="31"/>
      <c r="AH37" s="31"/>
      <c r="AI37" s="31"/>
    </row>
    <row r="38" spans="1:35" ht="15.75">
      <c r="A38" s="26"/>
      <c r="B38" s="27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31"/>
      <c r="AC38" s="31"/>
      <c r="AD38" s="31"/>
      <c r="AE38" s="31"/>
      <c r="AF38" s="31"/>
      <c r="AG38" s="31"/>
      <c r="AH38" s="31"/>
      <c r="AI38" s="31"/>
    </row>
    <row r="39" spans="1:35" ht="15.75">
      <c r="A39" s="26"/>
      <c r="B39" s="27"/>
      <c r="C39" s="27"/>
      <c r="D39" s="28"/>
      <c r="E39" s="28"/>
      <c r="F39" s="28"/>
      <c r="G39" s="28"/>
      <c r="H39" s="36"/>
      <c r="I39" s="36"/>
      <c r="J39" s="36"/>
      <c r="K39" s="36"/>
      <c r="L39" s="36"/>
      <c r="M39" s="36"/>
      <c r="N39" s="36"/>
      <c r="O39" s="36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31"/>
      <c r="AC39" s="25"/>
      <c r="AD39" s="25"/>
      <c r="AE39" s="25"/>
      <c r="AF39" s="31"/>
      <c r="AG39" s="31"/>
      <c r="AH39" s="31"/>
      <c r="AI39" s="31"/>
    </row>
    <row r="40" spans="1:35" ht="15.75">
      <c r="A40" s="37"/>
      <c r="B40" s="52"/>
      <c r="C40" s="52"/>
      <c r="D40" s="38"/>
      <c r="E40" s="38"/>
      <c r="F40" s="38"/>
      <c r="G40" s="36"/>
      <c r="H40" s="38"/>
      <c r="I40" s="38"/>
      <c r="J40" s="38"/>
      <c r="K40" s="38"/>
      <c r="L40" s="38"/>
      <c r="M40" s="38"/>
      <c r="N40" s="38"/>
      <c r="O40" s="38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39"/>
      <c r="AC40" s="39"/>
      <c r="AD40" s="39"/>
      <c r="AE40" s="39"/>
      <c r="AF40" s="39"/>
      <c r="AG40" s="39"/>
      <c r="AH40" s="39"/>
      <c r="AI40" s="40"/>
    </row>
    <row r="41" spans="1:35" ht="15.75">
      <c r="A41" s="37"/>
      <c r="B41" s="51"/>
      <c r="C41" s="51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41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31"/>
      <c r="AC41" s="31"/>
      <c r="AD41" s="31"/>
      <c r="AE41" s="31"/>
      <c r="AF41" s="31"/>
      <c r="AG41" s="31"/>
      <c r="AH41" s="31"/>
      <c r="AI41" s="31"/>
    </row>
    <row r="42" spans="1:35" ht="15.75">
      <c r="A42" s="37"/>
      <c r="B42" s="51"/>
      <c r="C42" s="51"/>
      <c r="D42" s="28"/>
      <c r="E42" s="28"/>
      <c r="F42" s="28"/>
      <c r="G42" s="28"/>
      <c r="H42" s="42"/>
      <c r="I42" s="42"/>
      <c r="J42" s="42"/>
      <c r="K42" s="41"/>
      <c r="L42" s="42"/>
      <c r="M42" s="42"/>
      <c r="N42" s="42"/>
      <c r="O42" s="41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31"/>
      <c r="AC42" s="31"/>
      <c r="AD42" s="31"/>
      <c r="AE42" s="31"/>
      <c r="AF42" s="31"/>
      <c r="AG42" s="31"/>
      <c r="AH42" s="31"/>
      <c r="AI42" s="31"/>
    </row>
    <row r="43" spans="1:35" ht="15.75">
      <c r="A43" s="37"/>
      <c r="B43" s="52"/>
      <c r="C43" s="52"/>
      <c r="D43" s="38"/>
      <c r="E43" s="38"/>
      <c r="F43" s="38"/>
      <c r="G43" s="36"/>
      <c r="H43" s="38"/>
      <c r="I43" s="38"/>
      <c r="J43" s="38"/>
      <c r="K43" s="43"/>
      <c r="L43" s="43"/>
      <c r="M43" s="43"/>
      <c r="N43" s="43"/>
      <c r="O43" s="43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39"/>
      <c r="AC43" s="39"/>
      <c r="AD43" s="39"/>
      <c r="AE43" s="39"/>
      <c r="AF43" s="39"/>
      <c r="AG43" s="39"/>
      <c r="AH43" s="39"/>
      <c r="AI43" s="39"/>
    </row>
    <row r="44" spans="1:35">
      <c r="A44" s="25"/>
      <c r="B44" s="53"/>
      <c r="C44" s="53"/>
      <c r="D44" s="44"/>
      <c r="E44" s="44"/>
      <c r="F44" s="44"/>
      <c r="G44" s="44"/>
      <c r="H44" s="45"/>
      <c r="I44" s="45"/>
      <c r="J44" s="45"/>
      <c r="K44" s="45"/>
      <c r="L44" s="45"/>
      <c r="M44" s="45"/>
      <c r="N44" s="45"/>
      <c r="O44" s="4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45"/>
      <c r="AC44" s="46"/>
      <c r="AD44" s="46"/>
      <c r="AE44" s="45"/>
      <c r="AF44" s="45"/>
      <c r="AG44" s="46"/>
      <c r="AH44" s="45"/>
      <c r="AI44" s="45"/>
    </row>
  </sheetData>
  <mergeCells count="42">
    <mergeCell ref="M1:AE1"/>
    <mergeCell ref="AE26:AE28"/>
    <mergeCell ref="AD26:AD28"/>
    <mergeCell ref="AC26:AC28"/>
    <mergeCell ref="AB26:AB28"/>
    <mergeCell ref="M26:M28"/>
    <mergeCell ref="N26:N28"/>
    <mergeCell ref="AF25:AI25"/>
    <mergeCell ref="AF26:AF28"/>
    <mergeCell ref="AG26:AG28"/>
    <mergeCell ref="AH26:AH28"/>
    <mergeCell ref="AI26:AI28"/>
    <mergeCell ref="A4:A7"/>
    <mergeCell ref="D4:AE4"/>
    <mergeCell ref="L5:O5"/>
    <mergeCell ref="AB5:AE5"/>
    <mergeCell ref="B4:C7"/>
    <mergeCell ref="H5:K5"/>
    <mergeCell ref="B23:C23"/>
    <mergeCell ref="B2:AE2"/>
    <mergeCell ref="B19:C19"/>
    <mergeCell ref="B20:C20"/>
    <mergeCell ref="B21:C21"/>
    <mergeCell ref="B22:C22"/>
    <mergeCell ref="D5:G5"/>
    <mergeCell ref="A25:A28"/>
    <mergeCell ref="B40:C40"/>
    <mergeCell ref="D26:D28"/>
    <mergeCell ref="E26:E28"/>
    <mergeCell ref="G26:G28"/>
    <mergeCell ref="B25:AE25"/>
    <mergeCell ref="B41:C41"/>
    <mergeCell ref="B42:C42"/>
    <mergeCell ref="B43:C43"/>
    <mergeCell ref="B44:C44"/>
    <mergeCell ref="F26:F28"/>
    <mergeCell ref="O26:O28"/>
    <mergeCell ref="H26:H28"/>
    <mergeCell ref="I26:I28"/>
    <mergeCell ref="J26:J28"/>
    <mergeCell ref="K26:K28"/>
    <mergeCell ref="L26:L2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:AI2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2014-08-11T10:55:49Z</cp:lastPrinted>
  <dcterms:created xsi:type="dcterms:W3CDTF">2012-06-15T06:01:55Z</dcterms:created>
  <dcterms:modified xsi:type="dcterms:W3CDTF">2014-08-11T10:55:54Z</dcterms:modified>
</cp:coreProperties>
</file>