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00" windowHeight="8190" tabRatio="900" activeTab="0"/>
  </bookViews>
  <sheets>
    <sheet name="Суровикинский" sheetId="1" r:id="rId1"/>
  </sheets>
  <externalReferences>
    <externalReference r:id="rId4"/>
  </externalReferences>
  <definedNames>
    <definedName name="Excel_BuiltIn_Print_Area_12">#REF!</definedName>
    <definedName name="Excel_BuiltIn_Print_Area_13">#REF!</definedName>
    <definedName name="Excel_BuiltIn_Print_Area_14">#REF!</definedName>
    <definedName name="Excel_BuiltIn_Print_Area_16">#REF!</definedName>
    <definedName name="Excel_BuiltIn_Print_Area_2">#REF!</definedName>
    <definedName name="Excel_BuiltIn_Print_Area_20">#REF!</definedName>
    <definedName name="Excel_BuiltIn_Print_Area_20_1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" localSheetId="0">'Суровикинский'!$A$2:$A$8</definedName>
    <definedName name="Excel_BuiltIn_Print_Area_3">#REF!</definedName>
    <definedName name="Excel_BuiltIn_Print_Area_4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2">#REF!</definedName>
    <definedName name="_xlnm.Print_Titles" localSheetId="0">'Суровикинский'!$A:$A</definedName>
    <definedName name="_xlnm.Print_Area" localSheetId="0">'Суровикинский'!$A$1:$E$46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<sst xmlns="http://schemas.openxmlformats.org/spreadsheetml/2006/main" count="39" uniqueCount="39">
  <si>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Наименования сельскохозяйственных 
культур</t>
  </si>
  <si>
    <t>Зерновые, всего</t>
  </si>
  <si>
    <t>Озимые зерновые культуры, всего</t>
  </si>
  <si>
    <t>Озимая пшеница</t>
  </si>
  <si>
    <t>Озимая рожь</t>
  </si>
  <si>
    <t>Озимая тритикале</t>
  </si>
  <si>
    <t>Озимый ячмень</t>
  </si>
  <si>
    <t>Яровые зерновые культуры, всего</t>
  </si>
  <si>
    <t>Яровая тритикале</t>
  </si>
  <si>
    <t>Яровая пшеница</t>
  </si>
  <si>
    <t>Яровой ячмень</t>
  </si>
  <si>
    <t>Овес</t>
  </si>
  <si>
    <t>Кукуруза на зерно</t>
  </si>
  <si>
    <t>Просо</t>
  </si>
  <si>
    <t>Гречиха</t>
  </si>
  <si>
    <t>Сорго</t>
  </si>
  <si>
    <t>Горох</t>
  </si>
  <si>
    <t>Чечевица</t>
  </si>
  <si>
    <t>Нут</t>
  </si>
  <si>
    <t>Технические культуры, всего</t>
  </si>
  <si>
    <t>Подсолнечник</t>
  </si>
  <si>
    <t>Лен масличный</t>
  </si>
  <si>
    <t>Горчица</t>
  </si>
  <si>
    <t>Рыжик озимый</t>
  </si>
  <si>
    <t>Рыжик яровой</t>
  </si>
  <si>
    <t>Рапс озимый</t>
  </si>
  <si>
    <t>Рапс яровой</t>
  </si>
  <si>
    <t>Соя</t>
  </si>
  <si>
    <t>Сафлор</t>
  </si>
  <si>
    <t xml:space="preserve">Оперативная информация об уборке сельскохозяйственных культур </t>
  </si>
  <si>
    <t>по состоянию на</t>
  </si>
  <si>
    <t>(наименование  муниципального района)</t>
  </si>
  <si>
    <t>Уборочная площадь,
га</t>
  </si>
  <si>
    <t>Обмолочено,
 га</t>
  </si>
  <si>
    <t>Намолочено,
тонн</t>
  </si>
  <si>
    <t>Урожайность,
ц/га</t>
  </si>
  <si>
    <t>(дата)</t>
  </si>
  <si>
    <t>Суровикинский муниципальный район</t>
  </si>
  <si>
    <t>04.09.2014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</si>
</sst>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#,##0.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0.000000"/>
    <numFmt numFmtId="176" formatCode="#,##0.00000"/>
    <numFmt numFmtId="177" formatCode="_-* #,##0.000_р_._-;\-* #,##0.000_р_._-;_-* &quot;-&quot;??_р_._-;_-@_-"/>
    <numFmt numFmtId="178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shrinkToFi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5" fontId="8" fillId="33" borderId="11" xfId="0" applyNumberFormat="1" applyFont="1" applyFill="1" applyBorder="1" applyAlignment="1" applyProtection="1">
      <alignment horizontal="center" shrinkToFit="1"/>
      <protection/>
    </xf>
    <xf numFmtId="165" fontId="7" fillId="33" borderId="12" xfId="0" applyNumberFormat="1" applyFont="1" applyFill="1" applyBorder="1" applyAlignment="1" applyProtection="1">
      <alignment horizontal="center" shrinkToFit="1"/>
      <protection/>
    </xf>
    <xf numFmtId="165" fontId="7" fillId="33" borderId="13" xfId="0" applyNumberFormat="1" applyFont="1" applyFill="1" applyBorder="1" applyAlignment="1" applyProtection="1">
      <alignment horizontal="center" shrinkToFit="1"/>
      <protection/>
    </xf>
    <xf numFmtId="165" fontId="7" fillId="33" borderId="14" xfId="0" applyNumberFormat="1" applyFont="1" applyFill="1" applyBorder="1" applyAlignment="1" applyProtection="1">
      <alignment horizontal="center" shrinkToFit="1"/>
      <protection/>
    </xf>
    <xf numFmtId="165" fontId="7" fillId="33" borderId="11" xfId="0" applyNumberFormat="1" applyFont="1" applyFill="1" applyBorder="1" applyAlignment="1" applyProtection="1">
      <alignment horizontal="center" shrinkToFit="1"/>
      <protection/>
    </xf>
    <xf numFmtId="165" fontId="8" fillId="33" borderId="12" xfId="0" applyNumberFormat="1" applyFont="1" applyFill="1" applyBorder="1" applyAlignment="1" applyProtection="1">
      <alignment horizontal="center" shrinkToFit="1"/>
      <protection locked="0"/>
    </xf>
    <xf numFmtId="165" fontId="8" fillId="33" borderId="11" xfId="0" applyNumberFormat="1" applyFont="1" applyFill="1" applyBorder="1" applyAlignment="1" applyProtection="1">
      <alignment horizontal="center" shrinkToFit="1"/>
      <protection locked="0"/>
    </xf>
    <xf numFmtId="165" fontId="8" fillId="33" borderId="12" xfId="0" applyNumberFormat="1" applyFont="1" applyFill="1" applyBorder="1" applyAlignment="1" applyProtection="1">
      <alignment horizontal="center" shrinkToFit="1"/>
      <protection/>
    </xf>
    <xf numFmtId="165" fontId="7" fillId="33" borderId="15" xfId="0" applyNumberFormat="1" applyFont="1" applyFill="1" applyBorder="1" applyAlignment="1" applyProtection="1">
      <alignment horizontal="center" shrinkToFit="1"/>
      <protection/>
    </xf>
    <xf numFmtId="165" fontId="8" fillId="33" borderId="16" xfId="0" applyNumberFormat="1" applyFont="1" applyFill="1" applyBorder="1" applyAlignment="1" applyProtection="1">
      <alignment horizontal="center" shrinkToFit="1"/>
      <protection/>
    </xf>
    <xf numFmtId="0" fontId="8" fillId="33" borderId="17" xfId="0" applyFont="1" applyFill="1" applyBorder="1" applyAlignment="1">
      <alignment/>
    </xf>
    <xf numFmtId="165" fontId="8" fillId="33" borderId="18" xfId="0" applyNumberFormat="1" applyFont="1" applyFill="1" applyBorder="1" applyAlignment="1" applyProtection="1">
      <alignment horizontal="center" shrinkToFit="1"/>
      <protection locked="0"/>
    </xf>
    <xf numFmtId="165" fontId="8" fillId="33" borderId="19" xfId="0" applyNumberFormat="1" applyFont="1" applyFill="1" applyBorder="1" applyAlignment="1" applyProtection="1">
      <alignment horizontal="center" shrinkToFit="1"/>
      <protection locked="0"/>
    </xf>
    <xf numFmtId="165" fontId="8" fillId="33" borderId="20" xfId="0" applyNumberFormat="1" applyFont="1" applyFill="1" applyBorder="1" applyAlignment="1" applyProtection="1">
      <alignment horizontal="center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wrapText="1"/>
      <protection/>
    </xf>
    <xf numFmtId="164" fontId="8" fillId="0" borderId="21" xfId="0" applyNumberFormat="1" applyFont="1" applyFill="1" applyBorder="1" applyAlignment="1">
      <alignment horizontal="center" vertical="top" wrapText="1"/>
    </xf>
    <xf numFmtId="164" fontId="8" fillId="0" borderId="2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14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64" fontId="8" fillId="0" borderId="25" xfId="53" applyNumberFormat="1" applyFont="1" applyFill="1" applyBorder="1" applyAlignment="1" applyProtection="1">
      <alignment horizontal="center" vertical="top" wrapText="1"/>
      <protection/>
    </xf>
    <xf numFmtId="164" fontId="8" fillId="0" borderId="26" xfId="53" applyNumberFormat="1" applyFont="1" applyFill="1" applyBorder="1" applyAlignment="1" applyProtection="1">
      <alignment horizontal="center" vertical="top" wrapText="1"/>
      <protection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top" wrapText="1"/>
      <protection/>
    </xf>
    <xf numFmtId="0" fontId="8" fillId="0" borderId="28" xfId="0" applyFont="1" applyFill="1" applyBorder="1" applyAlignment="1" applyProtection="1">
      <alignment horizontal="center" vertical="top" wrapText="1"/>
      <protection/>
    </xf>
    <xf numFmtId="164" fontId="8" fillId="0" borderId="29" xfId="0" applyNumberFormat="1" applyFont="1" applyFill="1" applyBorder="1" applyAlignment="1">
      <alignment horizontal="center" vertical="top" wrapText="1"/>
    </xf>
    <xf numFmtId="164" fontId="8" fillId="0" borderId="3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1089;&#1077;&#1090;&#1077;&#1074;&#1072;&#1103;\Documents%20and%20Settings\Kiseleva_1\&#1052;&#1086;&#1080;%20&#1076;&#1086;&#1082;&#1091;&#1084;&#1077;&#1085;&#1090;&#1099;\&#1055;&#1086;&#1089;&#1083;&#1077;&#1076;&#1085;&#1080;&#1081;%20&#1083;&#1080;&#1089;&#1090;%20&#1079;&#1072;&#108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нсивность замен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view="pageBreakPreview" zoomScaleSheetLayoutView="100" zoomScalePageLayoutView="0" workbookViewId="0" topLeftCell="A27">
      <selection activeCell="A3" sqref="A3:E3"/>
    </sheetView>
  </sheetViews>
  <sheetFormatPr defaultColWidth="9.00390625" defaultRowHeight="12.75"/>
  <cols>
    <col min="1" max="1" width="38.125" style="2" customWidth="1"/>
    <col min="2" max="2" width="14.625" style="5" customWidth="1"/>
    <col min="3" max="3" width="15.25390625" style="5" customWidth="1"/>
    <col min="4" max="4" width="14.00390625" style="5" customWidth="1"/>
    <col min="5" max="5" width="15.25390625" style="5" customWidth="1"/>
    <col min="6" max="16384" width="9.125" style="2" customWidth="1"/>
  </cols>
  <sheetData>
    <row r="1" spans="1:5" ht="18.75" customHeight="1">
      <c r="A1" s="28" t="s">
        <v>29</v>
      </c>
      <c r="B1" s="28"/>
      <c r="C1" s="28"/>
      <c r="D1" s="28"/>
      <c r="E1" s="28"/>
    </row>
    <row r="2" spans="1:5" ht="15.75" customHeight="1">
      <c r="A2" s="29" t="s">
        <v>30</v>
      </c>
      <c r="B2" s="29"/>
      <c r="C2" s="29"/>
      <c r="D2" s="29"/>
      <c r="E2" s="29"/>
    </row>
    <row r="3" spans="1:5" ht="18" customHeight="1">
      <c r="A3" s="30" t="s">
        <v>38</v>
      </c>
      <c r="B3" s="31"/>
      <c r="C3" s="31"/>
      <c r="D3" s="31"/>
      <c r="E3" s="31"/>
    </row>
    <row r="4" spans="1:5" ht="18" customHeight="1">
      <c r="A4" s="33" t="s">
        <v>36</v>
      </c>
      <c r="B4" s="33"/>
      <c r="C4" s="33"/>
      <c r="D4" s="33"/>
      <c r="E4" s="33"/>
    </row>
    <row r="5" spans="1:5" ht="12.75" customHeight="1">
      <c r="A5" s="24"/>
      <c r="B5" s="24"/>
      <c r="C5" s="24"/>
      <c r="D5" s="24"/>
      <c r="E5" s="24"/>
    </row>
    <row r="6" spans="1:5" ht="18" customHeight="1">
      <c r="A6" s="36" t="s">
        <v>37</v>
      </c>
      <c r="B6" s="36"/>
      <c r="C6" s="36"/>
      <c r="D6" s="36"/>
      <c r="E6" s="36"/>
    </row>
    <row r="7" spans="1:5" ht="18" customHeight="1">
      <c r="A7" s="32" t="s">
        <v>31</v>
      </c>
      <c r="B7" s="32"/>
      <c r="C7" s="32"/>
      <c r="D7" s="32"/>
      <c r="E7" s="32"/>
    </row>
    <row r="8" spans="1:5" ht="16.5" customHeight="1" thickBot="1">
      <c r="A8" s="3"/>
      <c r="B8" s="25"/>
      <c r="C8" s="25"/>
      <c r="D8" s="25"/>
      <c r="E8" s="25"/>
    </row>
    <row r="9" spans="1:5" ht="13.5" customHeight="1">
      <c r="A9" s="37" t="s">
        <v>0</v>
      </c>
      <c r="B9" s="39" t="s">
        <v>32</v>
      </c>
      <c r="C9" s="26" t="s">
        <v>33</v>
      </c>
      <c r="D9" s="26" t="s">
        <v>34</v>
      </c>
      <c r="E9" s="34" t="s">
        <v>35</v>
      </c>
    </row>
    <row r="10" spans="1:5" s="4" customFormat="1" ht="34.5" customHeight="1" thickBot="1">
      <c r="A10" s="38"/>
      <c r="B10" s="40"/>
      <c r="C10" s="27"/>
      <c r="D10" s="27"/>
      <c r="E10" s="35"/>
    </row>
    <row r="11" spans="1:5" s="1" customFormat="1" ht="15.75" customHeight="1">
      <c r="A11" s="8" t="s">
        <v>1</v>
      </c>
      <c r="B11" s="11">
        <f>B12+B18</f>
        <v>85497</v>
      </c>
      <c r="C11" s="12">
        <f>C12+C18</f>
        <v>84693</v>
      </c>
      <c r="D11" s="13">
        <f>D12+D18</f>
        <v>171076</v>
      </c>
      <c r="E11" s="18">
        <f aca="true" t="shared" si="0" ref="E11:E16">D11*10/C11</f>
        <v>20.199544236241483</v>
      </c>
    </row>
    <row r="12" spans="1:5" s="1" customFormat="1" ht="15.75" customHeight="1">
      <c r="A12" s="8" t="s">
        <v>2</v>
      </c>
      <c r="B12" s="11">
        <f>SUM(B13:B16)</f>
        <v>56893</v>
      </c>
      <c r="C12" s="14">
        <f>SUM(C13:C16)</f>
        <v>57051</v>
      </c>
      <c r="D12" s="13">
        <f>SUM(D13:D16)</f>
        <v>142651</v>
      </c>
      <c r="E12" s="18">
        <f t="shared" si="0"/>
        <v>25.004119121487793</v>
      </c>
    </row>
    <row r="13" spans="1:5" s="1" customFormat="1" ht="15.75" customHeight="1">
      <c r="A13" s="9" t="s">
        <v>3</v>
      </c>
      <c r="B13" s="15">
        <v>52677</v>
      </c>
      <c r="C13" s="16">
        <v>52678</v>
      </c>
      <c r="D13" s="16">
        <v>133938</v>
      </c>
      <c r="E13" s="19">
        <f t="shared" si="0"/>
        <v>25.425794449295722</v>
      </c>
    </row>
    <row r="14" spans="1:5" s="1" customFormat="1" ht="15.75" customHeight="1">
      <c r="A14" s="9" t="s">
        <v>4</v>
      </c>
      <c r="B14" s="15">
        <v>603</v>
      </c>
      <c r="C14" s="16">
        <v>603</v>
      </c>
      <c r="D14" s="16">
        <v>1000</v>
      </c>
      <c r="E14" s="19">
        <f t="shared" si="0"/>
        <v>16.58374792703151</v>
      </c>
    </row>
    <row r="15" spans="1:5" s="1" customFormat="1" ht="15.75" customHeight="1">
      <c r="A15" s="9" t="s">
        <v>5</v>
      </c>
      <c r="B15" s="15">
        <v>3613</v>
      </c>
      <c r="C15" s="16">
        <v>3770</v>
      </c>
      <c r="D15" s="16">
        <v>7713</v>
      </c>
      <c r="E15" s="19">
        <f t="shared" si="0"/>
        <v>20.458885941644564</v>
      </c>
    </row>
    <row r="16" spans="1:5" s="1" customFormat="1" ht="15.75" customHeight="1">
      <c r="A16" s="9" t="s">
        <v>6</v>
      </c>
      <c r="B16" s="15"/>
      <c r="C16" s="16"/>
      <c r="D16" s="16"/>
      <c r="E16" s="19" t="e">
        <f t="shared" si="0"/>
        <v>#DIV/0!</v>
      </c>
    </row>
    <row r="17" spans="1:5" s="1" customFormat="1" ht="15.75" customHeight="1">
      <c r="A17" s="9"/>
      <c r="B17" s="17"/>
      <c r="C17" s="10"/>
      <c r="D17" s="10"/>
      <c r="E17" s="19"/>
    </row>
    <row r="18" spans="1:5" s="1" customFormat="1" ht="15.75" customHeight="1">
      <c r="A18" s="8" t="s">
        <v>7</v>
      </c>
      <c r="B18" s="11">
        <f>SUM(B19:B29)</f>
        <v>28604</v>
      </c>
      <c r="C18" s="13">
        <f>SUM(C19:C29)</f>
        <v>27642</v>
      </c>
      <c r="D18" s="13">
        <f>SUM(D19:D29)</f>
        <v>28425</v>
      </c>
      <c r="E18" s="18">
        <f aca="true" t="shared" si="1" ref="E18:E29">D18*10/C18</f>
        <v>10.283264597351856</v>
      </c>
    </row>
    <row r="19" spans="1:5" s="1" customFormat="1" ht="15.75" customHeight="1">
      <c r="A19" s="9" t="s">
        <v>8</v>
      </c>
      <c r="B19" s="15"/>
      <c r="C19" s="16"/>
      <c r="D19" s="16"/>
      <c r="E19" s="19" t="e">
        <f t="shared" si="1"/>
        <v>#DIV/0!</v>
      </c>
    </row>
    <row r="20" spans="1:5" s="1" customFormat="1" ht="15.75" customHeight="1">
      <c r="A20" s="9" t="s">
        <v>9</v>
      </c>
      <c r="B20" s="15">
        <v>1772</v>
      </c>
      <c r="C20" s="16">
        <v>1772</v>
      </c>
      <c r="D20" s="16">
        <v>1693</v>
      </c>
      <c r="E20" s="19">
        <f t="shared" si="1"/>
        <v>9.554176072234762</v>
      </c>
    </row>
    <row r="21" spans="1:5" s="1" customFormat="1" ht="15.75" customHeight="1">
      <c r="A21" s="9" t="s">
        <v>10</v>
      </c>
      <c r="B21" s="15">
        <v>20583</v>
      </c>
      <c r="C21" s="16">
        <v>20583</v>
      </c>
      <c r="D21" s="16">
        <v>21930</v>
      </c>
      <c r="E21" s="19">
        <f t="shared" si="1"/>
        <v>10.65442355341787</v>
      </c>
    </row>
    <row r="22" spans="1:5" s="1" customFormat="1" ht="15.75" customHeight="1">
      <c r="A22" s="9" t="s">
        <v>11</v>
      </c>
      <c r="B22" s="15">
        <v>233</v>
      </c>
      <c r="C22" s="16">
        <v>233</v>
      </c>
      <c r="D22" s="16">
        <v>200</v>
      </c>
      <c r="E22" s="19">
        <f t="shared" si="1"/>
        <v>8.583690987124463</v>
      </c>
    </row>
    <row r="23" spans="1:5" s="1" customFormat="1" ht="15.75" customHeight="1">
      <c r="A23" s="9" t="s">
        <v>12</v>
      </c>
      <c r="B23" s="15"/>
      <c r="C23" s="16"/>
      <c r="D23" s="16"/>
      <c r="E23" s="19" t="e">
        <f t="shared" si="1"/>
        <v>#DIV/0!</v>
      </c>
    </row>
    <row r="24" spans="1:5" s="1" customFormat="1" ht="15.75" customHeight="1">
      <c r="A24" s="9" t="s">
        <v>13</v>
      </c>
      <c r="B24" s="15">
        <v>4510</v>
      </c>
      <c r="C24" s="16">
        <v>3868</v>
      </c>
      <c r="D24" s="16">
        <v>3733</v>
      </c>
      <c r="E24" s="19">
        <f t="shared" si="1"/>
        <v>9.650982419855222</v>
      </c>
    </row>
    <row r="25" spans="1:5" s="1" customFormat="1" ht="15.75" customHeight="1">
      <c r="A25" s="9" t="s">
        <v>14</v>
      </c>
      <c r="B25" s="15"/>
      <c r="C25" s="16"/>
      <c r="D25" s="16"/>
      <c r="E25" s="19" t="e">
        <f t="shared" si="1"/>
        <v>#DIV/0!</v>
      </c>
    </row>
    <row r="26" spans="1:5" s="1" customFormat="1" ht="15.75" customHeight="1">
      <c r="A26" s="9" t="s">
        <v>15</v>
      </c>
      <c r="B26" s="15"/>
      <c r="C26" s="16"/>
      <c r="D26" s="16"/>
      <c r="E26" s="19" t="e">
        <f>D26*10/C26</f>
        <v>#DIV/0!</v>
      </c>
    </row>
    <row r="27" spans="1:5" s="1" customFormat="1" ht="15.75" customHeight="1">
      <c r="A27" s="9" t="s">
        <v>16</v>
      </c>
      <c r="B27" s="15"/>
      <c r="C27" s="16"/>
      <c r="D27" s="16"/>
      <c r="E27" s="19" t="e">
        <f t="shared" si="1"/>
        <v>#DIV/0!</v>
      </c>
    </row>
    <row r="28" spans="1:5" s="1" customFormat="1" ht="15.75" customHeight="1">
      <c r="A28" s="9" t="s">
        <v>17</v>
      </c>
      <c r="B28" s="15"/>
      <c r="C28" s="16"/>
      <c r="D28" s="16"/>
      <c r="E28" s="19" t="e">
        <f t="shared" si="1"/>
        <v>#DIV/0!</v>
      </c>
    </row>
    <row r="29" spans="1:5" s="1" customFormat="1" ht="15.75" customHeight="1">
      <c r="A29" s="9" t="s">
        <v>18</v>
      </c>
      <c r="B29" s="15">
        <v>1506</v>
      </c>
      <c r="C29" s="16">
        <v>1186</v>
      </c>
      <c r="D29" s="16">
        <v>869</v>
      </c>
      <c r="E29" s="19">
        <f t="shared" si="1"/>
        <v>7.327150084317032</v>
      </c>
    </row>
    <row r="30" spans="1:5" s="1" customFormat="1" ht="15.75" customHeight="1">
      <c r="A30" s="9"/>
      <c r="B30" s="17"/>
      <c r="C30" s="10"/>
      <c r="D30" s="10"/>
      <c r="E30" s="19"/>
    </row>
    <row r="31" spans="1:5" s="1" customFormat="1" ht="15.75" customHeight="1">
      <c r="A31" s="8" t="s">
        <v>19</v>
      </c>
      <c r="B31" s="11">
        <f>SUM(B32:B40)</f>
        <v>11126</v>
      </c>
      <c r="C31" s="13">
        <f>SUM(C32:C40)</f>
        <v>4681</v>
      </c>
      <c r="D31" s="13">
        <f>SUM(D32:D40)</f>
        <v>3084</v>
      </c>
      <c r="E31" s="18">
        <f aca="true" t="shared" si="2" ref="E31:E40">D31*10/C31</f>
        <v>6.588335825678274</v>
      </c>
    </row>
    <row r="32" spans="1:5" s="1" customFormat="1" ht="15.75" customHeight="1">
      <c r="A32" s="9" t="s">
        <v>20</v>
      </c>
      <c r="B32" s="15">
        <v>2193</v>
      </c>
      <c r="C32" s="16"/>
      <c r="D32" s="16"/>
      <c r="E32" s="19" t="e">
        <f t="shared" si="2"/>
        <v>#DIV/0!</v>
      </c>
    </row>
    <row r="33" spans="1:5" s="1" customFormat="1" ht="15.75" customHeight="1">
      <c r="A33" s="9" t="s">
        <v>21</v>
      </c>
      <c r="B33" s="15">
        <v>2009</v>
      </c>
      <c r="C33" s="16">
        <v>165</v>
      </c>
      <c r="D33" s="16">
        <v>62</v>
      </c>
      <c r="E33" s="19">
        <f t="shared" si="2"/>
        <v>3.757575757575758</v>
      </c>
    </row>
    <row r="34" spans="1:5" s="1" customFormat="1" ht="15.75" customHeight="1">
      <c r="A34" s="9" t="s">
        <v>22</v>
      </c>
      <c r="B34" s="15">
        <v>1369</v>
      </c>
      <c r="C34" s="16">
        <v>590</v>
      </c>
      <c r="D34" s="16">
        <v>360</v>
      </c>
      <c r="E34" s="19">
        <f t="shared" si="2"/>
        <v>6.101694915254237</v>
      </c>
    </row>
    <row r="35" spans="1:5" s="1" customFormat="1" ht="15.75" customHeight="1">
      <c r="A35" s="9" t="s">
        <v>23</v>
      </c>
      <c r="B35" s="15">
        <v>290</v>
      </c>
      <c r="C35" s="16">
        <v>180</v>
      </c>
      <c r="D35" s="16">
        <v>145</v>
      </c>
      <c r="E35" s="19">
        <f t="shared" si="2"/>
        <v>8.055555555555555</v>
      </c>
    </row>
    <row r="36" spans="1:5" s="1" customFormat="1" ht="15.75" customHeight="1">
      <c r="A36" s="9" t="s">
        <v>24</v>
      </c>
      <c r="B36" s="15"/>
      <c r="C36" s="16"/>
      <c r="D36" s="16"/>
      <c r="E36" s="19" t="e">
        <f t="shared" si="2"/>
        <v>#DIV/0!</v>
      </c>
    </row>
    <row r="37" spans="1:5" s="1" customFormat="1" ht="15.75" customHeight="1">
      <c r="A37" s="9" t="s">
        <v>25</v>
      </c>
      <c r="B37" s="15"/>
      <c r="C37" s="16"/>
      <c r="D37" s="16"/>
      <c r="E37" s="19" t="e">
        <f t="shared" si="2"/>
        <v>#DIV/0!</v>
      </c>
    </row>
    <row r="38" spans="1:5" s="1" customFormat="1" ht="15.75" customHeight="1">
      <c r="A38" s="9" t="s">
        <v>26</v>
      </c>
      <c r="B38" s="15"/>
      <c r="C38" s="16"/>
      <c r="D38" s="16"/>
      <c r="E38" s="19" t="e">
        <f t="shared" si="2"/>
        <v>#DIV/0!</v>
      </c>
    </row>
    <row r="39" spans="1:5" s="1" customFormat="1" ht="15.75" customHeight="1">
      <c r="A39" s="9" t="s">
        <v>27</v>
      </c>
      <c r="B39" s="15"/>
      <c r="C39" s="16"/>
      <c r="D39" s="16"/>
      <c r="E39" s="19" t="e">
        <f t="shared" si="2"/>
        <v>#DIV/0!</v>
      </c>
    </row>
    <row r="40" spans="1:5" s="1" customFormat="1" ht="15.75" customHeight="1" thickBot="1">
      <c r="A40" s="20" t="s">
        <v>28</v>
      </c>
      <c r="B40" s="21">
        <v>5265</v>
      </c>
      <c r="C40" s="22">
        <v>3746</v>
      </c>
      <c r="D40" s="22">
        <v>2517</v>
      </c>
      <c r="E40" s="23">
        <f t="shared" si="2"/>
        <v>6.7191671115856915</v>
      </c>
    </row>
    <row r="41" spans="2:5" s="6" customFormat="1" ht="12.75">
      <c r="B41" s="7"/>
      <c r="C41" s="7"/>
      <c r="D41" s="7"/>
      <c r="E41" s="7"/>
    </row>
    <row r="42" spans="2:5" s="6" customFormat="1" ht="12.75">
      <c r="B42" s="7"/>
      <c r="C42" s="7"/>
      <c r="D42" s="7"/>
      <c r="E42" s="7"/>
    </row>
    <row r="43" spans="2:5" s="6" customFormat="1" ht="12.75">
      <c r="B43" s="7"/>
      <c r="C43" s="7"/>
      <c r="D43" s="7"/>
      <c r="E43" s="7"/>
    </row>
    <row r="44" spans="2:5" s="6" customFormat="1" ht="12.75">
      <c r="B44" s="7"/>
      <c r="C44" s="7"/>
      <c r="D44" s="7"/>
      <c r="E44" s="7"/>
    </row>
    <row r="45" spans="2:5" s="6" customFormat="1" ht="12.75">
      <c r="B45" s="7"/>
      <c r="C45" s="7"/>
      <c r="D45" s="7"/>
      <c r="E45" s="7"/>
    </row>
    <row r="46" spans="2:5" s="6" customFormat="1" ht="12.75">
      <c r="B46" s="7"/>
      <c r="C46" s="7"/>
      <c r="D46" s="7"/>
      <c r="E46" s="7"/>
    </row>
    <row r="47" spans="2:5" s="6" customFormat="1" ht="12.75">
      <c r="B47" s="7"/>
      <c r="C47" s="7"/>
      <c r="D47" s="7"/>
      <c r="E47" s="7"/>
    </row>
    <row r="48" spans="2:5" s="6" customFormat="1" ht="12.75">
      <c r="B48" s="7"/>
      <c r="C48" s="7"/>
      <c r="D48" s="7"/>
      <c r="E48" s="7"/>
    </row>
    <row r="49" spans="2:5" s="6" customFormat="1" ht="12.75">
      <c r="B49" s="7"/>
      <c r="C49" s="7"/>
      <c r="D49" s="7"/>
      <c r="E49" s="7"/>
    </row>
    <row r="50" spans="2:5" s="6" customFormat="1" ht="12.75">
      <c r="B50" s="7"/>
      <c r="C50" s="7"/>
      <c r="D50" s="7"/>
      <c r="E50" s="7"/>
    </row>
    <row r="51" spans="2:5" s="6" customFormat="1" ht="12.75">
      <c r="B51" s="7"/>
      <c r="C51" s="7"/>
      <c r="D51" s="7"/>
      <c r="E51" s="7"/>
    </row>
    <row r="52" spans="2:5" s="6" customFormat="1" ht="12.75">
      <c r="B52" s="7"/>
      <c r="C52" s="7"/>
      <c r="D52" s="7"/>
      <c r="E52" s="7"/>
    </row>
    <row r="53" spans="2:5" s="6" customFormat="1" ht="12.75">
      <c r="B53" s="7"/>
      <c r="C53" s="7"/>
      <c r="D53" s="7"/>
      <c r="E53" s="7"/>
    </row>
    <row r="54" spans="2:5" s="6" customFormat="1" ht="12.75">
      <c r="B54" s="7"/>
      <c r="C54" s="7"/>
      <c r="D54" s="7"/>
      <c r="E54" s="7"/>
    </row>
    <row r="55" spans="2:5" s="6" customFormat="1" ht="12.75">
      <c r="B55" s="7"/>
      <c r="C55" s="7"/>
      <c r="D55" s="7"/>
      <c r="E55" s="7"/>
    </row>
    <row r="56" spans="2:5" s="6" customFormat="1" ht="12.75">
      <c r="B56" s="7"/>
      <c r="C56" s="7"/>
      <c r="D56" s="7"/>
      <c r="E56" s="7"/>
    </row>
    <row r="57" spans="2:5" s="6" customFormat="1" ht="12.75">
      <c r="B57" s="7"/>
      <c r="C57" s="7"/>
      <c r="D57" s="7"/>
      <c r="E57" s="7"/>
    </row>
    <row r="58" spans="2:5" s="6" customFormat="1" ht="12.75">
      <c r="B58" s="7"/>
      <c r="C58" s="7"/>
      <c r="D58" s="7"/>
      <c r="E58" s="7"/>
    </row>
    <row r="59" spans="2:5" s="6" customFormat="1" ht="12.75">
      <c r="B59" s="7"/>
      <c r="C59" s="7"/>
      <c r="D59" s="7"/>
      <c r="E59" s="7"/>
    </row>
    <row r="60" spans="2:5" s="6" customFormat="1" ht="12.75">
      <c r="B60" s="7"/>
      <c r="C60" s="7"/>
      <c r="D60" s="7"/>
      <c r="E60" s="7"/>
    </row>
    <row r="61" spans="2:5" s="6" customFormat="1" ht="12.75">
      <c r="B61" s="7"/>
      <c r="C61" s="7"/>
      <c r="D61" s="7"/>
      <c r="E61" s="7"/>
    </row>
    <row r="62" spans="2:5" s="6" customFormat="1" ht="12.75">
      <c r="B62" s="7"/>
      <c r="C62" s="7"/>
      <c r="D62" s="7"/>
      <c r="E62" s="7"/>
    </row>
    <row r="63" spans="2:5" s="6" customFormat="1" ht="12.75">
      <c r="B63" s="7"/>
      <c r="C63" s="7"/>
      <c r="D63" s="7"/>
      <c r="E63" s="7"/>
    </row>
    <row r="64" spans="2:5" s="6" customFormat="1" ht="12.75">
      <c r="B64" s="7"/>
      <c r="C64" s="7"/>
      <c r="D64" s="7"/>
      <c r="E64" s="7"/>
    </row>
    <row r="65" spans="2:5" s="6" customFormat="1" ht="12.75">
      <c r="B65" s="7"/>
      <c r="C65" s="7"/>
      <c r="D65" s="7"/>
      <c r="E65" s="7"/>
    </row>
    <row r="66" spans="2:5" s="6" customFormat="1" ht="12.75">
      <c r="B66" s="7"/>
      <c r="C66" s="7"/>
      <c r="D66" s="7"/>
      <c r="E66" s="7"/>
    </row>
    <row r="67" spans="2:5" s="6" customFormat="1" ht="12.75">
      <c r="B67" s="7"/>
      <c r="C67" s="7"/>
      <c r="D67" s="7"/>
      <c r="E67" s="7"/>
    </row>
    <row r="68" spans="2:5" s="6" customFormat="1" ht="12.75">
      <c r="B68" s="7"/>
      <c r="C68" s="7"/>
      <c r="D68" s="7"/>
      <c r="E68" s="7"/>
    </row>
    <row r="69" spans="2:5" s="6" customFormat="1" ht="12.75">
      <c r="B69" s="7"/>
      <c r="C69" s="7"/>
      <c r="D69" s="7"/>
      <c r="E69" s="7"/>
    </row>
    <row r="70" spans="2:5" s="6" customFormat="1" ht="12.75">
      <c r="B70" s="7"/>
      <c r="C70" s="7"/>
      <c r="D70" s="7"/>
      <c r="E70" s="7"/>
    </row>
    <row r="71" spans="2:5" s="6" customFormat="1" ht="12.75">
      <c r="B71" s="7"/>
      <c r="C71" s="7"/>
      <c r="D71" s="7"/>
      <c r="E71" s="7"/>
    </row>
    <row r="72" spans="2:5" s="6" customFormat="1" ht="12.75">
      <c r="B72" s="7"/>
      <c r="C72" s="7"/>
      <c r="D72" s="7"/>
      <c r="E72" s="7"/>
    </row>
    <row r="73" spans="2:5" s="6" customFormat="1" ht="12.75">
      <c r="B73" s="7"/>
      <c r="C73" s="7"/>
      <c r="D73" s="7"/>
      <c r="E73" s="7"/>
    </row>
    <row r="74" spans="2:5" s="6" customFormat="1" ht="12.75">
      <c r="B74" s="7"/>
      <c r="C74" s="7"/>
      <c r="D74" s="7"/>
      <c r="E74" s="7"/>
    </row>
    <row r="75" spans="2:5" s="6" customFormat="1" ht="12.75">
      <c r="B75" s="7"/>
      <c r="C75" s="7"/>
      <c r="D75" s="7"/>
      <c r="E75" s="7"/>
    </row>
    <row r="76" spans="2:5" s="6" customFormat="1" ht="12.75">
      <c r="B76" s="7"/>
      <c r="C76" s="7"/>
      <c r="D76" s="7"/>
      <c r="E76" s="7"/>
    </row>
    <row r="77" spans="2:5" s="6" customFormat="1" ht="12.75">
      <c r="B77" s="7"/>
      <c r="C77" s="7"/>
      <c r="D77" s="7"/>
      <c r="E77" s="7"/>
    </row>
    <row r="78" spans="2:5" s="6" customFormat="1" ht="12.75">
      <c r="B78" s="7"/>
      <c r="C78" s="7"/>
      <c r="D78" s="7"/>
      <c r="E78" s="7"/>
    </row>
    <row r="79" spans="2:5" s="6" customFormat="1" ht="12.75">
      <c r="B79" s="7"/>
      <c r="C79" s="7"/>
      <c r="D79" s="7"/>
      <c r="E79" s="7"/>
    </row>
    <row r="80" spans="2:5" s="6" customFormat="1" ht="12.75">
      <c r="B80" s="7"/>
      <c r="C80" s="7"/>
      <c r="D80" s="7"/>
      <c r="E80" s="7"/>
    </row>
    <row r="81" spans="2:5" s="6" customFormat="1" ht="12.75">
      <c r="B81" s="7"/>
      <c r="C81" s="7"/>
      <c r="D81" s="7"/>
      <c r="E81" s="7"/>
    </row>
    <row r="82" spans="2:5" s="6" customFormat="1" ht="12.75">
      <c r="B82" s="7"/>
      <c r="C82" s="7"/>
      <c r="D82" s="7"/>
      <c r="E82" s="7"/>
    </row>
    <row r="83" spans="2:5" s="6" customFormat="1" ht="12.75">
      <c r="B83" s="7"/>
      <c r="C83" s="7"/>
      <c r="D83" s="7"/>
      <c r="E83" s="7"/>
    </row>
    <row r="84" spans="2:5" s="6" customFormat="1" ht="12.75">
      <c r="B84" s="7"/>
      <c r="C84" s="7"/>
      <c r="D84" s="7"/>
      <c r="E84" s="7"/>
    </row>
    <row r="85" spans="2:5" s="6" customFormat="1" ht="12.75">
      <c r="B85" s="7"/>
      <c r="C85" s="7"/>
      <c r="D85" s="7"/>
      <c r="E85" s="7"/>
    </row>
    <row r="86" spans="2:5" s="6" customFormat="1" ht="12.75">
      <c r="B86" s="7"/>
      <c r="C86" s="7"/>
      <c r="D86" s="7"/>
      <c r="E86" s="7"/>
    </row>
    <row r="87" spans="2:5" s="6" customFormat="1" ht="12.75">
      <c r="B87" s="7"/>
      <c r="C87" s="7"/>
      <c r="D87" s="7"/>
      <c r="E87" s="7"/>
    </row>
    <row r="88" spans="2:5" s="6" customFormat="1" ht="12.75">
      <c r="B88" s="7"/>
      <c r="C88" s="7"/>
      <c r="D88" s="7"/>
      <c r="E88" s="7"/>
    </row>
    <row r="89" spans="2:5" s="6" customFormat="1" ht="12.75">
      <c r="B89" s="7"/>
      <c r="C89" s="7"/>
      <c r="D89" s="7"/>
      <c r="E89" s="7"/>
    </row>
    <row r="90" spans="2:5" s="6" customFormat="1" ht="12.75">
      <c r="B90" s="7"/>
      <c r="C90" s="7"/>
      <c r="D90" s="7"/>
      <c r="E90" s="7"/>
    </row>
    <row r="91" spans="2:5" s="6" customFormat="1" ht="12.75">
      <c r="B91" s="7"/>
      <c r="C91" s="7"/>
      <c r="D91" s="7"/>
      <c r="E91" s="7"/>
    </row>
    <row r="92" spans="2:5" s="6" customFormat="1" ht="12.75">
      <c r="B92" s="7"/>
      <c r="C92" s="7"/>
      <c r="D92" s="7"/>
      <c r="E92" s="7"/>
    </row>
    <row r="93" spans="2:5" s="6" customFormat="1" ht="0.75" customHeight="1">
      <c r="B93" s="7"/>
      <c r="C93" s="7"/>
      <c r="D93" s="7"/>
      <c r="E93" s="7"/>
    </row>
    <row r="94" spans="2:5" s="6" customFormat="1" ht="12.75" hidden="1">
      <c r="B94" s="7"/>
      <c r="C94" s="7"/>
      <c r="D94" s="7"/>
      <c r="E94" s="7"/>
    </row>
    <row r="95" spans="2:5" s="6" customFormat="1" ht="12.75" hidden="1">
      <c r="B95" s="7"/>
      <c r="C95" s="7"/>
      <c r="D95" s="7"/>
      <c r="E95" s="7"/>
    </row>
    <row r="96" spans="2:5" s="6" customFormat="1" ht="12.75" hidden="1">
      <c r="B96" s="7"/>
      <c r="C96" s="7"/>
      <c r="D96" s="7"/>
      <c r="E96" s="7"/>
    </row>
    <row r="97" spans="2:5" s="6" customFormat="1" ht="12.75" hidden="1">
      <c r="B97" s="7"/>
      <c r="C97" s="7"/>
      <c r="D97" s="7"/>
      <c r="E97" s="7"/>
    </row>
    <row r="98" spans="2:5" s="6" customFormat="1" ht="12.75">
      <c r="B98" s="7"/>
      <c r="C98" s="7"/>
      <c r="D98" s="7"/>
      <c r="E98" s="7"/>
    </row>
    <row r="99" spans="2:5" s="6" customFormat="1" ht="54" customHeight="1">
      <c r="B99" s="7"/>
      <c r="C99" s="7"/>
      <c r="D99" s="7"/>
      <c r="E99" s="7"/>
    </row>
    <row r="100" spans="2:5" s="6" customFormat="1" ht="12.75">
      <c r="B100" s="7"/>
      <c r="C100" s="7"/>
      <c r="D100" s="7"/>
      <c r="E100" s="7"/>
    </row>
    <row r="101" spans="2:5" s="6" customFormat="1" ht="12.75">
      <c r="B101" s="7"/>
      <c r="C101" s="7"/>
      <c r="D101" s="7"/>
      <c r="E101" s="7"/>
    </row>
    <row r="102" spans="2:5" s="6" customFormat="1" ht="12.75">
      <c r="B102" s="7"/>
      <c r="C102" s="7"/>
      <c r="D102" s="7"/>
      <c r="E102" s="7"/>
    </row>
    <row r="103" spans="2:5" s="6" customFormat="1" ht="12.75">
      <c r="B103" s="7"/>
      <c r="C103" s="7"/>
      <c r="D103" s="7"/>
      <c r="E103" s="7"/>
    </row>
    <row r="104" spans="2:5" s="6" customFormat="1" ht="12.75">
      <c r="B104" s="7"/>
      <c r="C104" s="7"/>
      <c r="D104" s="7"/>
      <c r="E104" s="7"/>
    </row>
    <row r="105" spans="2:5" s="6" customFormat="1" ht="12.75">
      <c r="B105" s="7"/>
      <c r="C105" s="7"/>
      <c r="D105" s="7"/>
      <c r="E105" s="7"/>
    </row>
    <row r="106" spans="2:5" s="6" customFormat="1" ht="12.75">
      <c r="B106" s="7"/>
      <c r="C106" s="7"/>
      <c r="D106" s="7"/>
      <c r="E106" s="7"/>
    </row>
    <row r="107" spans="2:5" s="6" customFormat="1" ht="12.75">
      <c r="B107" s="7"/>
      <c r="C107" s="7"/>
      <c r="D107" s="7"/>
      <c r="E107" s="7"/>
    </row>
    <row r="108" spans="2:5" s="6" customFormat="1" ht="12.75">
      <c r="B108" s="7"/>
      <c r="C108" s="7"/>
      <c r="D108" s="7"/>
      <c r="E108" s="7"/>
    </row>
    <row r="109" spans="2:5" s="6" customFormat="1" ht="12.75">
      <c r="B109" s="7"/>
      <c r="C109" s="7"/>
      <c r="D109" s="7"/>
      <c r="E109" s="7"/>
    </row>
    <row r="110" spans="2:5" s="6" customFormat="1" ht="12.75">
      <c r="B110" s="7"/>
      <c r="C110" s="7"/>
      <c r="D110" s="7"/>
      <c r="E110" s="7"/>
    </row>
    <row r="111" spans="2:5" s="6" customFormat="1" ht="12.75">
      <c r="B111" s="7"/>
      <c r="C111" s="7"/>
      <c r="D111" s="7"/>
      <c r="E111" s="7"/>
    </row>
    <row r="112" spans="2:5" s="6" customFormat="1" ht="12.75">
      <c r="B112" s="7"/>
      <c r="C112" s="7"/>
      <c r="D112" s="7"/>
      <c r="E112" s="7"/>
    </row>
    <row r="113" spans="2:5" s="6" customFormat="1" ht="12.75">
      <c r="B113" s="7"/>
      <c r="C113" s="7"/>
      <c r="D113" s="7"/>
      <c r="E113" s="7"/>
    </row>
    <row r="114" spans="2:5" s="6" customFormat="1" ht="12.75">
      <c r="B114" s="7"/>
      <c r="C114" s="7"/>
      <c r="D114" s="7"/>
      <c r="E114" s="7"/>
    </row>
    <row r="115" spans="2:5" s="6" customFormat="1" ht="12.75">
      <c r="B115" s="7"/>
      <c r="C115" s="7"/>
      <c r="D115" s="7"/>
      <c r="E115" s="7"/>
    </row>
    <row r="116" spans="2:5" s="6" customFormat="1" ht="12.75">
      <c r="B116" s="7"/>
      <c r="C116" s="7"/>
      <c r="D116" s="7"/>
      <c r="E116" s="7"/>
    </row>
    <row r="117" spans="2:5" s="6" customFormat="1" ht="12.75">
      <c r="B117" s="7"/>
      <c r="C117" s="7"/>
      <c r="D117" s="7"/>
      <c r="E117" s="7"/>
    </row>
    <row r="118" spans="2:5" s="6" customFormat="1" ht="12.75">
      <c r="B118" s="7"/>
      <c r="C118" s="7"/>
      <c r="D118" s="7"/>
      <c r="E118" s="7"/>
    </row>
    <row r="119" spans="2:5" s="6" customFormat="1" ht="12.75">
      <c r="B119" s="7"/>
      <c r="C119" s="7"/>
      <c r="D119" s="7"/>
      <c r="E119" s="7"/>
    </row>
    <row r="120" spans="2:5" s="6" customFormat="1" ht="12.75">
      <c r="B120" s="7"/>
      <c r="C120" s="7"/>
      <c r="D120" s="7"/>
      <c r="E120" s="7"/>
    </row>
  </sheetData>
  <sheetProtection password="BAE9" sheet="1" objects="1" scenarios="1" selectLockedCells="1"/>
  <protectedRanges>
    <protectedRange password="C645" sqref="D19:D29" name="Диапазон2"/>
    <protectedRange password="C645" sqref="D13:D16" name="Диапазон1"/>
    <protectedRange password="C645" sqref="D32:D40" name="Диапазон3"/>
  </protectedRanges>
  <mergeCells count="11">
    <mergeCell ref="C9:C10"/>
    <mergeCell ref="D9:D10"/>
    <mergeCell ref="A1:E1"/>
    <mergeCell ref="A2:E2"/>
    <mergeCell ref="A3:E3"/>
    <mergeCell ref="A7:E7"/>
    <mergeCell ref="A4:E4"/>
    <mergeCell ref="E9:E10"/>
    <mergeCell ref="A6:E6"/>
    <mergeCell ref="A9:A10"/>
    <mergeCell ref="B9:B10"/>
  </mergeCells>
  <printOptions/>
  <pageMargins left="0.4724409448818898" right="0.2755905511811024" top="0.15748031496062992" bottom="0.15748031496062992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Sitnikov</dc:creator>
  <cp:keywords/>
  <dc:description/>
  <cp:lastModifiedBy>Admin</cp:lastModifiedBy>
  <cp:lastPrinted>2014-09-02T05:21:53Z</cp:lastPrinted>
  <dcterms:created xsi:type="dcterms:W3CDTF">2012-05-28T05:22:21Z</dcterms:created>
  <dcterms:modified xsi:type="dcterms:W3CDTF">2014-09-04T06:01:34Z</dcterms:modified>
  <cp:category/>
  <cp:version/>
  <cp:contentType/>
  <cp:contentStatus/>
</cp:coreProperties>
</file>